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GPRIZNPF" sheetId="4" r:id="rId1"/>
    <sheet name="List1" sheetId="1" r:id="rId2"/>
    <sheet name="List2" sheetId="2" r:id="rId3"/>
    <sheet name="List3" sheetId="3" r:id="rId4"/>
  </sheets>
  <externalReferences>
    <externalReference r:id="rId5"/>
  </externalReferences>
  <definedNames>
    <definedName name="_xlnm.Print_Area" localSheetId="0">GPRIZNPF!$B$3:$L$69</definedName>
  </definedNames>
  <calcPr calcId="125725"/>
</workbook>
</file>

<file path=xl/calcChain.xml><?xml version="1.0" encoding="utf-8"?>
<calcChain xmlns="http://schemas.openxmlformats.org/spreadsheetml/2006/main">
  <c r="D69" i="4"/>
  <c r="D68"/>
  <c r="D67"/>
  <c r="D66"/>
  <c r="D65"/>
  <c r="D64"/>
  <c r="K60"/>
  <c r="J60"/>
  <c r="L60" s="1"/>
  <c r="L59"/>
  <c r="L58"/>
  <c r="L57"/>
  <c r="L56"/>
  <c r="L55"/>
  <c r="L54"/>
  <c r="L53"/>
  <c r="L52"/>
  <c r="L51"/>
  <c r="K49"/>
  <c r="L49" s="1"/>
  <c r="L46"/>
  <c r="L45"/>
  <c r="L44"/>
  <c r="L43"/>
  <c r="L42"/>
  <c r="L41"/>
  <c r="L40"/>
  <c r="L39"/>
  <c r="L38"/>
  <c r="L37"/>
  <c r="L36"/>
  <c r="K35"/>
  <c r="K47" s="1"/>
  <c r="J35"/>
  <c r="J47" s="1"/>
  <c r="L32"/>
  <c r="L31"/>
  <c r="L30"/>
  <c r="L29"/>
  <c r="L28"/>
  <c r="L27"/>
  <c r="L26"/>
  <c r="L25"/>
  <c r="L24"/>
  <c r="L23"/>
  <c r="K22"/>
  <c r="K33" s="1"/>
  <c r="K48" s="1"/>
  <c r="J22"/>
  <c r="J33" s="1"/>
  <c r="L21"/>
  <c r="L20"/>
  <c r="L19"/>
  <c r="B15"/>
  <c r="K14"/>
  <c r="K13"/>
  <c r="K12"/>
  <c r="E12"/>
  <c r="D12"/>
  <c r="K11"/>
  <c r="E11"/>
  <c r="D11"/>
  <c r="K10"/>
  <c r="D10"/>
  <c r="D9"/>
  <c r="G8"/>
  <c r="D8"/>
  <c r="D7"/>
  <c r="B6"/>
  <c r="J48" l="1"/>
  <c r="L48" s="1"/>
  <c r="L33"/>
  <c r="L47"/>
  <c r="L22"/>
  <c r="L35"/>
</calcChain>
</file>

<file path=xl/sharedStrings.xml><?xml version="1.0" encoding="utf-8"?>
<sst xmlns="http://schemas.openxmlformats.org/spreadsheetml/2006/main" count="129" uniqueCount="110">
  <si>
    <t>Linkovi</t>
  </si>
  <si>
    <t>Novosti</t>
  </si>
  <si>
    <t>Upute</t>
  </si>
  <si>
    <t>RefStr</t>
  </si>
  <si>
    <t>PR-RAS-NPF</t>
  </si>
  <si>
    <t>BIL</t>
  </si>
  <si>
    <t>G-PR-IZ-NPF</t>
  </si>
  <si>
    <t>Kontrole</t>
  </si>
  <si>
    <t>Šifre</t>
  </si>
  <si>
    <t>Vrsta posla: 710</t>
  </si>
  <si>
    <r>
      <t xml:space="preserve">Obrazac </t>
    </r>
    <r>
      <rPr>
        <b/>
        <sz val="12"/>
        <color indexed="12"/>
        <rFont val="Arial"/>
        <family val="2"/>
        <charset val="238"/>
      </rPr>
      <t xml:space="preserve">
G-PR-IZ-NPF</t>
    </r>
  </si>
  <si>
    <t>GODIŠNJI FINANCIJSKI IZVJEŠTAJ</t>
  </si>
  <si>
    <t>O PRIMICIMA I IZDACIMA</t>
  </si>
  <si>
    <t>- ne popunjava se za odabrano razdoblje -</t>
  </si>
  <si>
    <t>Naziv obveznika:</t>
  </si>
  <si>
    <t>Potrebno je odabrati razdoblje i označiti postoji li obveza vođenja dvojnog ili jednostavnog knjigovodstva</t>
  </si>
  <si>
    <t>Poštanski broj:</t>
  </si>
  <si>
    <t>Mjesto:</t>
  </si>
  <si>
    <t>Adresa sjedišta:</t>
  </si>
  <si>
    <t>Račun (IBAN):</t>
  </si>
  <si>
    <t>Račun:</t>
  </si>
  <si>
    <t>RNO broj:</t>
  </si>
  <si>
    <t>Šifra djelatnosti:</t>
  </si>
  <si>
    <t>Matični broj:</t>
  </si>
  <si>
    <t>Šifra grada/općine:</t>
  </si>
  <si>
    <t>OIB:</t>
  </si>
  <si>
    <t>Oznaka razdoblja:</t>
  </si>
  <si>
    <t>Šifra županije:</t>
  </si>
  <si>
    <t>Iznosi u eurima i centima</t>
  </si>
  <si>
    <t>Red. Br.</t>
  </si>
  <si>
    <t>OPIS</t>
  </si>
  <si>
    <t>AOP</t>
  </si>
  <si>
    <t>Ostvareno u prethodnoj poslovnoj godini</t>
  </si>
  <si>
    <t>Ostvareno u tekućoj poslovnoj godini</t>
  </si>
  <si>
    <t>Index
(5/4)</t>
  </si>
  <si>
    <t>I. PRIMICI</t>
  </si>
  <si>
    <t xml:space="preserve"> PRIMICI</t>
  </si>
  <si>
    <t>1.</t>
  </si>
  <si>
    <t>Primici od prodaje roba i pružanja usluga</t>
  </si>
  <si>
    <t>2.</t>
  </si>
  <si>
    <t>Primici od članarina i članskih doprinosa</t>
  </si>
  <si>
    <t>3.</t>
  </si>
  <si>
    <t>Primici iz javnih izvora na temelju posebnih zakona</t>
  </si>
  <si>
    <t>4.</t>
  </si>
  <si>
    <t>Primici od donacija (AOP 005 do 010)</t>
  </si>
  <si>
    <t>4.1.</t>
  </si>
  <si>
    <t>iz državnog proračuna</t>
  </si>
  <si>
    <t>4.2.</t>
  </si>
  <si>
    <t>iz proračuna jedinice lokalne i područne (regionalne) samouprave</t>
  </si>
  <si>
    <t>4.3.</t>
  </si>
  <si>
    <t>od inozemnih vlada i međunarodnih organizacija</t>
  </si>
  <si>
    <t>4.4.</t>
  </si>
  <si>
    <t>od trgovačkih društava i ostalih pravnih osoba</t>
  </si>
  <si>
    <t>4.5.</t>
  </si>
  <si>
    <t>od građana i kućanstava</t>
  </si>
  <si>
    <t>4.6.</t>
  </si>
  <si>
    <t>iz ostalih izvora</t>
  </si>
  <si>
    <t>5.</t>
  </si>
  <si>
    <t>Primici od kamata i ostale financijske imovine</t>
  </si>
  <si>
    <t>6.</t>
  </si>
  <si>
    <t>Primici od zakupa, iznajmljivanja i ostale nefinancijske imovine</t>
  </si>
  <si>
    <t>7.</t>
  </si>
  <si>
    <t>Primici od prodaje dugotrajne imovine</t>
  </si>
  <si>
    <t xml:space="preserve">8. </t>
  </si>
  <si>
    <t>Ostali primici (od naknade štete, refundacija i sl.)</t>
  </si>
  <si>
    <t>PRIMICI UKUPNO  (AOP 001 do 004 + 011 do 014)</t>
  </si>
  <si>
    <t>II. IZDACI</t>
  </si>
  <si>
    <t xml:space="preserve"> IZDACI</t>
  </si>
  <si>
    <t>Izdaci za radnike (AOP 017+018)</t>
  </si>
  <si>
    <t>1.1.</t>
  </si>
  <si>
    <t>Plaće (bruto)</t>
  </si>
  <si>
    <t>1.2.</t>
  </si>
  <si>
    <t>Doprinosi na plaću</t>
  </si>
  <si>
    <t xml:space="preserve">Izdaci za naknade troškova radnicima (službena putovanja, prijevoz, stručno usavršavanje) </t>
  </si>
  <si>
    <t>Izdaci za naknade volonterima</t>
  </si>
  <si>
    <t>Izdaci za naknade ostalim osobama izvan radnog odnosa (službeni put i ostalo)</t>
  </si>
  <si>
    <t xml:space="preserve">Izdaci za usluge (pošta, telefon, najamnina, komunalne, računalne, intelektualne usluge i sl.) </t>
  </si>
  <si>
    <t>Izdaci za materijal i energiju (uredski materijal, sirovine, energija, sitni inventar i auto gume)</t>
  </si>
  <si>
    <t>Izdaci za kamate i usluge platnog prometa</t>
  </si>
  <si>
    <t>8.</t>
  </si>
  <si>
    <t>Izdaci za dane donacije</t>
  </si>
  <si>
    <t>9.</t>
  </si>
  <si>
    <t>Izdaci za nabavu dugotrajne imovine</t>
  </si>
  <si>
    <t>10.</t>
  </si>
  <si>
    <t>Ostali izdaci (reprezentacija, članarina, kotizacija, premije osiguranja i sl.)</t>
  </si>
  <si>
    <t>IZDACI UKUPNO (AOP 016 + 019 do 027)</t>
  </si>
  <si>
    <t>III.</t>
  </si>
  <si>
    <t xml:space="preserve">VIŠAK/MANJAK PRIMITAKA TEKUĆE POSLOVNE GODINE (AOP 015-028) </t>
  </si>
  <si>
    <t>IV.</t>
  </si>
  <si>
    <t>VIŠAK/MANJAK PRIMITAKA - PRENESEN IZ PRETHODNE POSLOVNE GODINE</t>
  </si>
  <si>
    <t>DODATNI PODACI</t>
  </si>
  <si>
    <t>Stanje na kraju  prethodne godine</t>
  </si>
  <si>
    <t>Stanje na kraju izvještajnog razdoblja</t>
  </si>
  <si>
    <t>Stanje novčanih sredstava na računu</t>
  </si>
  <si>
    <t>Stanje novčanih sredstava u blagajni</t>
  </si>
  <si>
    <t xml:space="preserve">Stanje oročenih sredstava </t>
  </si>
  <si>
    <t>Obveze po neplaćenim računima</t>
  </si>
  <si>
    <t>Potraživanje za nenaplaćene račune</t>
  </si>
  <si>
    <t>Primitak ostvaren iz sredstava Europske unije</t>
  </si>
  <si>
    <t>Prosječan broj zaposlenih</t>
  </si>
  <si>
    <t>Broj volontera</t>
  </si>
  <si>
    <t>Broj sati volontiranja</t>
  </si>
  <si>
    <t>Kontrolni zbroj (AOP 031 do 039)</t>
  </si>
  <si>
    <t>Potpis zakonskog zastupnika</t>
  </si>
  <si>
    <t>Zakonski zastupnik:</t>
  </si>
  <si>
    <t>Datum:</t>
  </si>
  <si>
    <t>Osoba za kontakt:</t>
  </si>
  <si>
    <t xml:space="preserve">Telefon: </t>
  </si>
  <si>
    <t>Telefax:</t>
  </si>
  <si>
    <t>Adresa e-pošte:</t>
  </si>
</sst>
</file>

<file path=xl/styles.xml><?xml version="1.0" encoding="utf-8"?>
<styleSheet xmlns="http://schemas.openxmlformats.org/spreadsheetml/2006/main">
  <numFmts count="5">
    <numFmt numFmtId="164" formatCode="0000000"/>
    <numFmt numFmtId="165" formatCode="00000000"/>
    <numFmt numFmtId="166" formatCode="00000000000"/>
    <numFmt numFmtId="167" formatCode="000"/>
    <numFmt numFmtId="168" formatCode="#,##0.0"/>
  </numFmts>
  <fonts count="49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8"/>
      <color indexed="1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12"/>
      <color indexed="12"/>
      <name val="Arial"/>
      <family val="2"/>
      <charset val="238"/>
    </font>
    <font>
      <sz val="12"/>
      <color indexed="12"/>
      <name val="Arial"/>
      <family val="2"/>
      <charset val="238"/>
    </font>
    <font>
      <b/>
      <sz val="18"/>
      <color indexed="56"/>
      <name val="Arial"/>
      <family val="2"/>
      <charset val="238"/>
    </font>
    <font>
      <b/>
      <sz val="12"/>
      <color indexed="56"/>
      <name val="Arial"/>
      <family val="2"/>
      <charset val="238"/>
    </font>
    <font>
      <sz val="10"/>
      <color indexed="56"/>
      <name val="Arial"/>
      <family val="2"/>
      <charset val="238"/>
    </font>
    <font>
      <b/>
      <sz val="10"/>
      <color indexed="56"/>
      <name val="Arial"/>
      <family val="2"/>
      <charset val="238"/>
    </font>
    <font>
      <sz val="11"/>
      <color indexed="56"/>
      <name val="Arial"/>
      <family val="2"/>
      <charset val="238"/>
    </font>
    <font>
      <b/>
      <sz val="8"/>
      <color indexed="22"/>
      <name val="Arial"/>
      <family val="2"/>
      <charset val="238"/>
    </font>
    <font>
      <b/>
      <sz val="11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8"/>
      <color indexed="56"/>
      <name val="Arial"/>
      <family val="2"/>
      <charset val="238"/>
    </font>
    <font>
      <b/>
      <sz val="9"/>
      <color indexed="12"/>
      <name val="Arial"/>
      <family val="2"/>
      <charset val="238"/>
    </font>
    <font>
      <sz val="10"/>
      <color indexed="8"/>
      <name val="MS Sans Serif"/>
      <charset val="238"/>
    </font>
    <font>
      <b/>
      <sz val="10"/>
      <color indexed="9"/>
      <name val="Arial"/>
      <family val="2"/>
      <charset val="238"/>
    </font>
    <font>
      <b/>
      <sz val="8"/>
      <name val="Arial"/>
      <family val="2"/>
      <charset val="238"/>
    </font>
    <font>
      <sz val="10"/>
      <color indexed="9"/>
      <name val="Arial"/>
      <family val="2"/>
      <charset val="238"/>
    </font>
    <font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indexed="16"/>
      <name val="Arial"/>
      <family val="2"/>
      <charset val="238"/>
    </font>
    <font>
      <b/>
      <sz val="9"/>
      <color indexed="56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</fonts>
  <fills count="31">
    <fill>
      <patternFill patternType="none"/>
    </fill>
    <fill>
      <patternFill patternType="gray125"/>
    </fill>
    <fill>
      <patternFill patternType="lightGray">
        <fgColor indexed="22"/>
        <bgColor indexed="22"/>
      </patternFill>
    </fill>
    <fill>
      <patternFill patternType="solid">
        <fgColor indexed="56"/>
        <bgColor indexed="22"/>
      </patternFill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lightGray">
        <fgColor indexed="22"/>
      </patternFill>
    </fill>
    <fill>
      <patternFill patternType="mediumGray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22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22"/>
      </bottom>
      <diagonal/>
    </border>
    <border>
      <left/>
      <right/>
      <top style="thin">
        <color indexed="8"/>
      </top>
      <bottom style="thin">
        <color indexed="22"/>
      </bottom>
      <diagonal/>
    </border>
    <border>
      <left/>
      <right style="thin">
        <color indexed="8"/>
      </right>
      <top style="thin">
        <color indexed="8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8"/>
      </top>
      <bottom style="thin">
        <color indexed="22"/>
      </bottom>
      <diagonal/>
    </border>
    <border>
      <left style="thin">
        <color indexed="8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/>
      <top style="thin">
        <color indexed="22"/>
      </top>
      <bottom style="thin">
        <color indexed="8"/>
      </bottom>
      <diagonal/>
    </border>
    <border>
      <left/>
      <right/>
      <top style="thin">
        <color indexed="22"/>
      </top>
      <bottom style="thin">
        <color indexed="8"/>
      </bottom>
      <diagonal/>
    </border>
    <border>
      <left/>
      <right style="thin">
        <color indexed="8"/>
      </right>
      <top style="thin">
        <color indexed="2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8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8"/>
      </top>
      <bottom/>
      <diagonal/>
    </border>
    <border>
      <left style="thin">
        <color indexed="9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/>
      <top/>
      <bottom style="medium">
        <color indexed="55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4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7" fillId="0" borderId="0"/>
    <xf numFmtId="0" fontId="7" fillId="0" borderId="0"/>
    <xf numFmtId="0" fontId="24" fillId="0" borderId="0"/>
    <xf numFmtId="0" fontId="24" fillId="0" borderId="0"/>
    <xf numFmtId="0" fontId="29" fillId="0" borderId="0"/>
    <xf numFmtId="0" fontId="1" fillId="0" borderId="0"/>
    <xf numFmtId="0" fontId="7" fillId="0" borderId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6" borderId="0" applyNumberFormat="0" applyBorder="0" applyAlignment="0" applyProtection="0"/>
    <xf numFmtId="0" fontId="34" fillId="10" borderId="0" applyNumberFormat="0" applyBorder="0" applyAlignment="0" applyProtection="0"/>
    <xf numFmtId="0" fontId="35" fillId="27" borderId="55" applyNumberFormat="0" applyAlignment="0" applyProtection="0"/>
    <xf numFmtId="0" fontId="36" fillId="28" borderId="56" applyNumberFormat="0" applyAlignment="0" applyProtection="0"/>
    <xf numFmtId="0" fontId="37" fillId="0" borderId="0" applyNumberFormat="0" applyFill="0" applyBorder="0" applyAlignment="0" applyProtection="0"/>
    <xf numFmtId="0" fontId="38" fillId="11" borderId="0" applyNumberFormat="0" applyBorder="0" applyAlignment="0" applyProtection="0"/>
    <xf numFmtId="0" fontId="39" fillId="0" borderId="57" applyNumberFormat="0" applyFill="0" applyAlignment="0" applyProtection="0"/>
    <xf numFmtId="0" fontId="40" fillId="0" borderId="58" applyNumberFormat="0" applyFill="0" applyAlignment="0" applyProtection="0"/>
    <xf numFmtId="0" fontId="41" fillId="0" borderId="59" applyNumberFormat="0" applyFill="0" applyAlignment="0" applyProtection="0"/>
    <xf numFmtId="0" fontId="41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2" fillId="14" borderId="55" applyNumberFormat="0" applyAlignment="0" applyProtection="0"/>
    <xf numFmtId="0" fontId="43" fillId="0" borderId="60" applyNumberFormat="0" applyFill="0" applyAlignment="0" applyProtection="0"/>
    <xf numFmtId="0" fontId="44" fillId="29" borderId="0" applyNumberFormat="0" applyBorder="0" applyAlignment="0" applyProtection="0"/>
    <xf numFmtId="0" fontId="24" fillId="0" borderId="0"/>
    <xf numFmtId="0" fontId="1" fillId="30" borderId="61" applyNumberFormat="0" applyFont="0" applyAlignment="0" applyProtection="0"/>
    <xf numFmtId="0" fontId="45" fillId="27" borderId="62" applyNumberFormat="0" applyAlignment="0" applyProtection="0"/>
    <xf numFmtId="0" fontId="46" fillId="0" borderId="0" applyNumberFormat="0" applyFill="0" applyBorder="0" applyAlignment="0" applyProtection="0"/>
    <xf numFmtId="0" fontId="47" fillId="0" borderId="63" applyNumberFormat="0" applyFill="0" applyAlignment="0" applyProtection="0"/>
    <xf numFmtId="0" fontId="48" fillId="0" borderId="0" applyNumberFormat="0" applyFill="0" applyBorder="0" applyAlignment="0" applyProtection="0"/>
  </cellStyleXfs>
  <cellXfs count="194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hidden="1"/>
    </xf>
    <xf numFmtId="0" fontId="4" fillId="3" borderId="2" xfId="2" applyFont="1" applyFill="1" applyBorder="1" applyAlignment="1" applyProtection="1">
      <alignment horizontal="center" vertical="center" wrapText="1"/>
      <protection hidden="1"/>
    </xf>
    <xf numFmtId="0" fontId="4" fillId="3" borderId="3" xfId="2" applyFont="1" applyFill="1" applyBorder="1" applyAlignment="1" applyProtection="1">
      <alignment horizontal="center" vertical="center" wrapText="1"/>
      <protection hidden="1"/>
    </xf>
    <xf numFmtId="0" fontId="4" fillId="4" borderId="2" xfId="2" applyFont="1" applyFill="1" applyBorder="1" applyAlignment="1" applyProtection="1">
      <alignment horizontal="center" vertical="center" wrapText="1"/>
      <protection hidden="1"/>
    </xf>
    <xf numFmtId="0" fontId="4" fillId="4" borderId="4" xfId="2" applyFont="1" applyFill="1" applyBorder="1" applyAlignment="1" applyProtection="1">
      <alignment horizontal="center" vertical="center" wrapText="1"/>
      <protection hidden="1"/>
    </xf>
    <xf numFmtId="0" fontId="5" fillId="4" borderId="0" xfId="1" applyFont="1" applyFill="1"/>
    <xf numFmtId="0" fontId="5" fillId="0" borderId="0" xfId="1" applyFont="1"/>
    <xf numFmtId="0" fontId="6" fillId="0" borderId="0" xfId="3" applyNumberFormat="1" applyFont="1" applyFill="1" applyBorder="1" applyAlignment="1" applyProtection="1">
      <alignment vertical="center"/>
      <protection hidden="1"/>
    </xf>
    <xf numFmtId="0" fontId="8" fillId="0" borderId="0" xfId="4" applyFont="1" applyProtection="1">
      <protection hidden="1"/>
    </xf>
    <xf numFmtId="0" fontId="8" fillId="0" borderId="0" xfId="5" applyFont="1"/>
    <xf numFmtId="0" fontId="5" fillId="0" borderId="0" xfId="1" applyFont="1" applyAlignment="1" applyProtection="1">
      <alignment vertical="center"/>
      <protection hidden="1"/>
    </xf>
    <xf numFmtId="0" fontId="5" fillId="0" borderId="0" xfId="1" applyFont="1" applyAlignment="1" applyProtection="1">
      <alignment horizontal="center"/>
      <protection hidden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5" fillId="0" borderId="0" xfId="1" quotePrefix="1" applyFont="1" applyAlignment="1">
      <alignment vertical="center"/>
    </xf>
    <xf numFmtId="1" fontId="17" fillId="0" borderId="8" xfId="3" applyNumberFormat="1" applyFont="1" applyFill="1" applyBorder="1" applyAlignment="1" applyProtection="1">
      <alignment horizontal="left"/>
      <protection hidden="1"/>
    </xf>
    <xf numFmtId="3" fontId="17" fillId="0" borderId="0" xfId="3" applyNumberFormat="1" applyFont="1" applyFill="1" applyBorder="1" applyAlignment="1" applyProtection="1">
      <alignment horizontal="left"/>
      <protection hidden="1"/>
    </xf>
    <xf numFmtId="0" fontId="16" fillId="0" borderId="0" xfId="3" applyFont="1" applyBorder="1" applyAlignment="1" applyProtection="1">
      <alignment horizontal="right"/>
      <protection hidden="1"/>
    </xf>
    <xf numFmtId="49" fontId="17" fillId="0" borderId="0" xfId="3" applyNumberFormat="1" applyFont="1" applyFill="1" applyBorder="1" applyAlignment="1" applyProtection="1">
      <alignment horizontal="left"/>
      <protection hidden="1"/>
    </xf>
    <xf numFmtId="0" fontId="18" fillId="0" borderId="0" xfId="5" applyFont="1" applyProtection="1">
      <protection hidden="1"/>
    </xf>
    <xf numFmtId="164" fontId="17" fillId="0" borderId="8" xfId="3" applyNumberFormat="1" applyFont="1" applyBorder="1" applyAlignment="1" applyProtection="1">
      <alignment horizontal="left"/>
      <protection hidden="1"/>
    </xf>
    <xf numFmtId="3" fontId="17" fillId="0" borderId="8" xfId="3" applyNumberFormat="1" applyFont="1" applyFill="1" applyBorder="1" applyAlignment="1" applyProtection="1">
      <alignment horizontal="left"/>
      <protection hidden="1"/>
    </xf>
    <xf numFmtId="0" fontId="19" fillId="0" borderId="0" xfId="5" applyFont="1" applyProtection="1">
      <protection hidden="1"/>
    </xf>
    <xf numFmtId="3" fontId="17" fillId="0" borderId="0" xfId="3" applyNumberFormat="1" applyFont="1" applyFill="1" applyBorder="1" applyAlignment="1" applyProtection="1">
      <alignment horizontal="center"/>
      <protection hidden="1"/>
    </xf>
    <xf numFmtId="0" fontId="18" fillId="0" borderId="0" xfId="5" applyFont="1" applyAlignment="1" applyProtection="1">
      <protection hidden="1"/>
    </xf>
    <xf numFmtId="3" fontId="16" fillId="0" borderId="0" xfId="3" applyNumberFormat="1" applyFont="1" applyFill="1" applyBorder="1" applyAlignment="1" applyProtection="1">
      <alignment horizontal="right"/>
      <protection hidden="1"/>
    </xf>
    <xf numFmtId="165" fontId="17" fillId="0" borderId="8" xfId="3" applyNumberFormat="1" applyFont="1" applyFill="1" applyBorder="1" applyAlignment="1" applyProtection="1">
      <alignment horizontal="left"/>
      <protection hidden="1"/>
    </xf>
    <xf numFmtId="3" fontId="17" fillId="0" borderId="8" xfId="3" applyNumberFormat="1" applyFont="1" applyBorder="1" applyAlignment="1" applyProtection="1">
      <alignment horizontal="left"/>
      <protection hidden="1"/>
    </xf>
    <xf numFmtId="0" fontId="19" fillId="0" borderId="0" xfId="5" applyFont="1" applyAlignment="1" applyProtection="1">
      <protection hidden="1"/>
    </xf>
    <xf numFmtId="49" fontId="17" fillId="0" borderId="0" xfId="3" applyNumberFormat="1" applyFont="1" applyBorder="1" applyAlignment="1" applyProtection="1">
      <alignment horizontal="left"/>
      <protection hidden="1"/>
    </xf>
    <xf numFmtId="0" fontId="16" fillId="0" borderId="0" xfId="3" applyFont="1" applyAlignment="1" applyProtection="1">
      <protection hidden="1"/>
    </xf>
    <xf numFmtId="0" fontId="17" fillId="0" borderId="0" xfId="3" applyFont="1" applyBorder="1" applyAlignment="1" applyProtection="1">
      <alignment horizontal="left"/>
      <protection hidden="1"/>
    </xf>
    <xf numFmtId="0" fontId="20" fillId="0" borderId="0" xfId="5" applyFont="1" applyAlignment="1" applyProtection="1">
      <alignment horizontal="center" vertical="center"/>
      <protection hidden="1"/>
    </xf>
    <xf numFmtId="0" fontId="21" fillId="0" borderId="0" xfId="1" applyFont="1" applyAlignment="1" applyProtection="1">
      <alignment horizontal="center" vertical="center"/>
      <protection hidden="1"/>
    </xf>
    <xf numFmtId="0" fontId="17" fillId="0" borderId="8" xfId="5" applyNumberFormat="1" applyFont="1" applyBorder="1" applyAlignment="1" applyProtection="1">
      <alignment horizontal="center"/>
      <protection hidden="1"/>
    </xf>
    <xf numFmtId="0" fontId="18" fillId="0" borderId="0" xfId="5" applyFont="1"/>
    <xf numFmtId="3" fontId="17" fillId="0" borderId="8" xfId="5" applyNumberFormat="1" applyFont="1" applyBorder="1" applyAlignment="1" applyProtection="1">
      <alignment horizontal="center"/>
      <protection hidden="1"/>
    </xf>
    <xf numFmtId="3" fontId="16" fillId="0" borderId="0" xfId="3" applyNumberFormat="1" applyFont="1" applyAlignment="1" applyProtection="1">
      <protection hidden="1"/>
    </xf>
    <xf numFmtId="49" fontId="17" fillId="0" borderId="0" xfId="1" applyNumberFormat="1" applyFont="1" applyBorder="1" applyAlignment="1" applyProtection="1">
      <alignment horizontal="left" vertical="center"/>
    </xf>
    <xf numFmtId="49" fontId="17" fillId="0" borderId="0" xfId="1" applyNumberFormat="1" applyFont="1" applyFill="1" applyBorder="1" applyAlignment="1" applyProtection="1">
      <alignment horizontal="left" vertical="center"/>
    </xf>
    <xf numFmtId="3" fontId="17" fillId="0" borderId="0" xfId="1" applyNumberFormat="1" applyFont="1" applyBorder="1" applyAlignment="1" applyProtection="1">
      <alignment vertical="center"/>
    </xf>
    <xf numFmtId="0" fontId="16" fillId="0" borderId="0" xfId="1" applyFont="1" applyAlignment="1" applyProtection="1">
      <alignment vertical="center"/>
    </xf>
    <xf numFmtId="0" fontId="23" fillId="0" borderId="0" xfId="1" applyFont="1" applyAlignment="1" applyProtection="1">
      <alignment horizontal="right" vertical="center"/>
    </xf>
    <xf numFmtId="0" fontId="4" fillId="4" borderId="9" xfId="1" applyFont="1" applyFill="1" applyBorder="1" applyAlignment="1">
      <alignment horizontal="center" vertical="center" wrapText="1"/>
    </xf>
    <xf numFmtId="0" fontId="4" fillId="4" borderId="10" xfId="6" applyFont="1" applyFill="1" applyBorder="1" applyAlignment="1">
      <alignment horizontal="center" vertical="center"/>
    </xf>
    <xf numFmtId="0" fontId="4" fillId="4" borderId="10" xfId="6" applyFont="1" applyFill="1" applyBorder="1" applyAlignment="1">
      <alignment horizontal="center" vertical="center" wrapText="1"/>
    </xf>
    <xf numFmtId="0" fontId="4" fillId="4" borderId="10" xfId="1" applyFont="1" applyFill="1" applyBorder="1" applyAlignment="1">
      <alignment horizontal="center" vertical="center" wrapText="1"/>
    </xf>
    <xf numFmtId="0" fontId="4" fillId="4" borderId="11" xfId="1" applyFont="1" applyFill="1" applyBorder="1" applyAlignment="1">
      <alignment horizontal="center" vertical="center" wrapText="1"/>
    </xf>
    <xf numFmtId="0" fontId="26" fillId="5" borderId="12" xfId="1" applyFont="1" applyFill="1" applyBorder="1" applyAlignment="1">
      <alignment horizontal="center" vertical="center" wrapText="1"/>
    </xf>
    <xf numFmtId="0" fontId="26" fillId="5" borderId="12" xfId="6" applyFont="1" applyFill="1" applyBorder="1" applyAlignment="1">
      <alignment horizontal="center" vertical="center"/>
    </xf>
    <xf numFmtId="49" fontId="28" fillId="0" borderId="16" xfId="7" applyNumberFormat="1" applyFont="1" applyFill="1" applyBorder="1" applyAlignment="1">
      <alignment horizontal="left" vertical="center"/>
    </xf>
    <xf numFmtId="167" fontId="28" fillId="0" borderId="19" xfId="7" applyNumberFormat="1" applyFont="1" applyFill="1" applyBorder="1" applyAlignment="1">
      <alignment horizontal="center" vertical="center"/>
    </xf>
    <xf numFmtId="4" fontId="28" fillId="0" borderId="19" xfId="1" applyNumberFormat="1" applyFont="1" applyFill="1" applyBorder="1" applyAlignment="1" applyProtection="1">
      <alignment vertical="center" shrinkToFit="1"/>
      <protection locked="0"/>
    </xf>
    <xf numFmtId="168" fontId="28" fillId="0" borderId="20" xfId="1" applyNumberFormat="1" applyFont="1" applyFill="1" applyBorder="1" applyAlignment="1" applyProtection="1">
      <alignment horizontal="right" vertical="center"/>
      <protection hidden="1"/>
    </xf>
    <xf numFmtId="0" fontId="29" fillId="0" borderId="0" xfId="8" applyFont="1" applyFill="1" applyBorder="1" applyAlignment="1"/>
    <xf numFmtId="1" fontId="29" fillId="0" borderId="0" xfId="8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vertical="center"/>
    </xf>
    <xf numFmtId="49" fontId="28" fillId="0" borderId="21" xfId="7" applyNumberFormat="1" applyFont="1" applyFill="1" applyBorder="1" applyAlignment="1">
      <alignment horizontal="left" vertical="center"/>
    </xf>
    <xf numFmtId="167" fontId="28" fillId="0" borderId="24" xfId="7" applyNumberFormat="1" applyFont="1" applyFill="1" applyBorder="1" applyAlignment="1">
      <alignment horizontal="center" vertical="center"/>
    </xf>
    <xf numFmtId="4" fontId="28" fillId="0" borderId="24" xfId="1" applyNumberFormat="1" applyFont="1" applyFill="1" applyBorder="1" applyAlignment="1" applyProtection="1">
      <alignment vertical="center" shrinkToFit="1"/>
      <protection locked="0"/>
    </xf>
    <xf numFmtId="168" fontId="28" fillId="0" borderId="25" xfId="1" applyNumberFormat="1" applyFont="1" applyFill="1" applyBorder="1" applyAlignment="1" applyProtection="1">
      <alignment horizontal="right" vertical="center"/>
      <protection hidden="1"/>
    </xf>
    <xf numFmtId="4" fontId="28" fillId="7" borderId="24" xfId="1" applyNumberFormat="1" applyFont="1" applyFill="1" applyBorder="1" applyAlignment="1" applyProtection="1">
      <alignment vertical="center"/>
      <protection hidden="1"/>
    </xf>
    <xf numFmtId="49" fontId="28" fillId="0" borderId="26" xfId="7" applyNumberFormat="1" applyFont="1" applyFill="1" applyBorder="1" applyAlignment="1">
      <alignment horizontal="left" vertical="center"/>
    </xf>
    <xf numFmtId="167" fontId="28" fillId="0" borderId="29" xfId="7" applyNumberFormat="1" applyFont="1" applyFill="1" applyBorder="1" applyAlignment="1">
      <alignment horizontal="center" vertical="center"/>
    </xf>
    <xf numFmtId="4" fontId="28" fillId="7" borderId="29" xfId="1" applyNumberFormat="1" applyFont="1" applyFill="1" applyBorder="1" applyAlignment="1" applyProtection="1">
      <alignment vertical="center"/>
      <protection hidden="1"/>
    </xf>
    <xf numFmtId="168" fontId="28" fillId="0" borderId="30" xfId="1" applyNumberFormat="1" applyFont="1" applyFill="1" applyBorder="1" applyAlignment="1" applyProtection="1">
      <alignment horizontal="right" vertical="center"/>
      <protection hidden="1"/>
    </xf>
    <xf numFmtId="4" fontId="28" fillId="7" borderId="24" xfId="1" applyNumberFormat="1" applyFont="1" applyFill="1" applyBorder="1" applyAlignment="1" applyProtection="1">
      <alignment vertical="center"/>
    </xf>
    <xf numFmtId="168" fontId="28" fillId="0" borderId="19" xfId="1" applyNumberFormat="1" applyFont="1" applyFill="1" applyBorder="1" applyAlignment="1" applyProtection="1">
      <alignment horizontal="right" vertical="center"/>
      <protection hidden="1"/>
    </xf>
    <xf numFmtId="168" fontId="28" fillId="0" borderId="24" xfId="1" applyNumberFormat="1" applyFont="1" applyFill="1" applyBorder="1" applyAlignment="1" applyProtection="1">
      <alignment horizontal="right" vertical="center"/>
      <protection hidden="1"/>
    </xf>
    <xf numFmtId="49" fontId="28" fillId="0" borderId="34" xfId="7" applyNumberFormat="1" applyFont="1" applyFill="1" applyBorder="1" applyAlignment="1">
      <alignment horizontal="left" vertical="center"/>
    </xf>
    <xf numFmtId="167" fontId="28" fillId="0" borderId="37" xfId="7" applyNumberFormat="1" applyFont="1" applyFill="1" applyBorder="1" applyAlignment="1">
      <alignment horizontal="center" vertical="center"/>
    </xf>
    <xf numFmtId="4" fontId="28" fillId="7" borderId="37" xfId="1" applyNumberFormat="1" applyFont="1" applyFill="1" applyBorder="1" applyAlignment="1" applyProtection="1">
      <alignment vertical="center"/>
      <protection hidden="1"/>
    </xf>
    <xf numFmtId="168" fontId="28" fillId="0" borderId="37" xfId="1" applyNumberFormat="1" applyFont="1" applyFill="1" applyBorder="1" applyAlignment="1" applyProtection="1">
      <alignment horizontal="right" vertical="center"/>
      <protection hidden="1"/>
    </xf>
    <xf numFmtId="49" fontId="30" fillId="0" borderId="13" xfId="7" applyNumberFormat="1" applyFont="1" applyFill="1" applyBorder="1" applyAlignment="1">
      <alignment horizontal="left" vertical="center"/>
    </xf>
    <xf numFmtId="167" fontId="28" fillId="0" borderId="12" xfId="7" applyNumberFormat="1" applyFont="1" applyFill="1" applyBorder="1" applyAlignment="1">
      <alignment horizontal="center" vertical="center"/>
    </xf>
    <xf numFmtId="4" fontId="28" fillId="7" borderId="12" xfId="1" applyNumberFormat="1" applyFont="1" applyFill="1" applyBorder="1" applyAlignment="1" applyProtection="1">
      <alignment vertical="center"/>
      <protection hidden="1"/>
    </xf>
    <xf numFmtId="168" fontId="28" fillId="0" borderId="12" xfId="1" applyNumberFormat="1" applyFont="1" applyFill="1" applyBorder="1" applyAlignment="1" applyProtection="1">
      <alignment horizontal="right" vertical="center"/>
      <protection hidden="1"/>
    </xf>
    <xf numFmtId="49" fontId="30" fillId="0" borderId="31" xfId="7" applyNumberFormat="1" applyFont="1" applyFill="1" applyBorder="1" applyAlignment="1">
      <alignment horizontal="left" vertical="center"/>
    </xf>
    <xf numFmtId="167" fontId="28" fillId="0" borderId="38" xfId="7" applyNumberFormat="1" applyFont="1" applyFill="1" applyBorder="1" applyAlignment="1">
      <alignment horizontal="center" vertical="center"/>
    </xf>
    <xf numFmtId="168" fontId="28" fillId="0" borderId="38" xfId="1" applyNumberFormat="1" applyFont="1" applyFill="1" applyBorder="1" applyAlignment="1" applyProtection="1">
      <alignment horizontal="right" vertical="center"/>
      <protection hidden="1"/>
    </xf>
    <xf numFmtId="0" fontId="4" fillId="4" borderId="39" xfId="1" applyFont="1" applyFill="1" applyBorder="1" applyAlignment="1">
      <alignment horizontal="center" vertical="center" wrapText="1"/>
    </xf>
    <xf numFmtId="0" fontId="4" fillId="4" borderId="40" xfId="6" applyFont="1" applyFill="1" applyBorder="1" applyAlignment="1">
      <alignment horizontal="center" vertical="center"/>
    </xf>
    <xf numFmtId="0" fontId="4" fillId="4" borderId="40" xfId="6" applyFont="1" applyFill="1" applyBorder="1" applyAlignment="1">
      <alignment horizontal="center" vertical="center" wrapText="1"/>
    </xf>
    <xf numFmtId="0" fontId="4" fillId="4" borderId="40" xfId="1" applyFont="1" applyFill="1" applyBorder="1" applyAlignment="1">
      <alignment horizontal="center" vertical="center" wrapText="1"/>
    </xf>
    <xf numFmtId="0" fontId="4" fillId="4" borderId="41" xfId="1" applyFont="1" applyFill="1" applyBorder="1" applyAlignment="1">
      <alignment horizontal="center" vertical="center" wrapText="1"/>
    </xf>
    <xf numFmtId="49" fontId="28" fillId="0" borderId="42" xfId="7" applyNumberFormat="1" applyFont="1" applyFill="1" applyBorder="1" applyAlignment="1">
      <alignment horizontal="left" vertical="center"/>
    </xf>
    <xf numFmtId="167" fontId="28" fillId="0" borderId="45" xfId="7" applyNumberFormat="1" applyFont="1" applyFill="1" applyBorder="1" applyAlignment="1">
      <alignment horizontal="center" vertical="center"/>
    </xf>
    <xf numFmtId="4" fontId="28" fillId="0" borderId="45" xfId="1" applyNumberFormat="1" applyFont="1" applyFill="1" applyBorder="1" applyAlignment="1" applyProtection="1">
      <alignment vertical="center" shrinkToFit="1"/>
      <protection locked="0"/>
    </xf>
    <xf numFmtId="168" fontId="28" fillId="0" borderId="45" xfId="1" applyNumberFormat="1" applyFont="1" applyFill="1" applyBorder="1" applyAlignment="1" applyProtection="1">
      <alignment horizontal="right" vertical="center"/>
      <protection hidden="1"/>
    </xf>
    <xf numFmtId="49" fontId="28" fillId="0" borderId="46" xfId="7" applyNumberFormat="1" applyFont="1" applyFill="1" applyBorder="1" applyAlignment="1">
      <alignment horizontal="left" vertical="center"/>
    </xf>
    <xf numFmtId="167" fontId="28" fillId="0" borderId="48" xfId="7" applyNumberFormat="1" applyFont="1" applyFill="1" applyBorder="1" applyAlignment="1">
      <alignment horizontal="center" vertical="center"/>
    </xf>
    <xf numFmtId="4" fontId="28" fillId="0" borderId="48" xfId="1" applyNumberFormat="1" applyFont="1" applyFill="1" applyBorder="1" applyAlignment="1" applyProtection="1">
      <alignment vertical="center" shrinkToFit="1"/>
      <protection locked="0"/>
    </xf>
    <xf numFmtId="168" fontId="28" fillId="0" borderId="48" xfId="1" applyNumberFormat="1" applyFont="1" applyFill="1" applyBorder="1" applyAlignment="1" applyProtection="1">
      <alignment horizontal="right" vertical="center"/>
      <protection hidden="1"/>
    </xf>
    <xf numFmtId="49" fontId="28" fillId="8" borderId="46" xfId="7" applyNumberFormat="1" applyFont="1" applyFill="1" applyBorder="1" applyAlignment="1">
      <alignment horizontal="left" vertical="center"/>
    </xf>
    <xf numFmtId="167" fontId="28" fillId="8" borderId="48" xfId="7" applyNumberFormat="1" applyFont="1" applyFill="1" applyBorder="1" applyAlignment="1">
      <alignment horizontal="center" vertical="center"/>
    </xf>
    <xf numFmtId="3" fontId="28" fillId="8" borderId="48" xfId="1" applyNumberFormat="1" applyFont="1" applyFill="1" applyBorder="1" applyAlignment="1" applyProtection="1">
      <alignment vertical="center" shrinkToFit="1"/>
      <protection locked="0"/>
    </xf>
    <xf numFmtId="168" fontId="28" fillId="8" borderId="48" xfId="1" applyNumberFormat="1" applyFont="1" applyFill="1" applyBorder="1" applyAlignment="1" applyProtection="1">
      <alignment horizontal="right" vertical="center"/>
      <protection hidden="1"/>
    </xf>
    <xf numFmtId="49" fontId="28" fillId="0" borderId="49" xfId="7" applyNumberFormat="1" applyFont="1" applyFill="1" applyBorder="1" applyAlignment="1">
      <alignment horizontal="left" vertical="center"/>
    </xf>
    <xf numFmtId="167" fontId="28" fillId="0" borderId="52" xfId="7" applyNumberFormat="1" applyFont="1" applyFill="1" applyBorder="1" applyAlignment="1">
      <alignment horizontal="center" vertical="center"/>
    </xf>
    <xf numFmtId="4" fontId="28" fillId="7" borderId="52" xfId="1" applyNumberFormat="1" applyFont="1" applyFill="1" applyBorder="1" applyAlignment="1" applyProtection="1">
      <alignment vertical="center"/>
      <protection hidden="1"/>
    </xf>
    <xf numFmtId="168" fontId="28" fillId="0" borderId="52" xfId="1" applyNumberFormat="1" applyFont="1" applyFill="1" applyBorder="1" applyAlignment="1" applyProtection="1">
      <alignment horizontal="right" vertical="center"/>
      <protection hidden="1"/>
    </xf>
    <xf numFmtId="0" fontId="5" fillId="0" borderId="0" xfId="3" applyFont="1"/>
    <xf numFmtId="0" fontId="5" fillId="0" borderId="0" xfId="3" applyFont="1" applyFill="1" applyBorder="1" applyAlignment="1" applyProtection="1">
      <alignment horizontal="left" vertical="center"/>
    </xf>
    <xf numFmtId="0" fontId="5" fillId="0" borderId="0" xfId="3" applyFont="1" applyFill="1" applyBorder="1" applyAlignment="1" applyProtection="1">
      <alignment vertical="center"/>
    </xf>
    <xf numFmtId="0" fontId="17" fillId="0" borderId="0" xfId="3" applyFont="1" applyFill="1" applyBorder="1" applyAlignment="1" applyProtection="1">
      <alignment horizontal="center" vertical="center"/>
    </xf>
    <xf numFmtId="0" fontId="17" fillId="0" borderId="0" xfId="3" applyNumberFormat="1" applyFont="1" applyFill="1" applyBorder="1" applyAlignment="1" applyProtection="1">
      <alignment vertical="center"/>
    </xf>
    <xf numFmtId="0" fontId="5" fillId="0" borderId="0" xfId="3" applyNumberFormat="1" applyFont="1" applyFill="1" applyBorder="1" applyAlignment="1" applyProtection="1">
      <alignment vertical="center"/>
    </xf>
    <xf numFmtId="0" fontId="5" fillId="0" borderId="53" xfId="3" applyNumberFormat="1" applyFont="1" applyFill="1" applyBorder="1" applyAlignment="1" applyProtection="1">
      <alignment horizontal="center" vertical="center"/>
    </xf>
    <xf numFmtId="14" fontId="32" fillId="0" borderId="53" xfId="9" applyNumberFormat="1" applyFont="1" applyBorder="1" applyAlignment="1" applyProtection="1">
      <alignment horizontal="left" vertical="center"/>
    </xf>
    <xf numFmtId="0" fontId="32" fillId="0" borderId="0" xfId="9" applyNumberFormat="1" applyFont="1" applyBorder="1" applyAlignment="1" applyProtection="1">
      <alignment horizontal="left" vertical="center"/>
    </xf>
    <xf numFmtId="0" fontId="17" fillId="0" borderId="0" xfId="9" applyNumberFormat="1" applyFont="1" applyFill="1" applyBorder="1" applyAlignment="1" applyProtection="1">
      <alignment horizontal="center" vertical="center"/>
      <protection hidden="1"/>
    </xf>
    <xf numFmtId="0" fontId="5" fillId="0" borderId="0" xfId="3" applyNumberFormat="1" applyFont="1"/>
    <xf numFmtId="0" fontId="17" fillId="0" borderId="0" xfId="3" applyNumberFormat="1" applyFont="1" applyFill="1" applyBorder="1" applyAlignment="1" applyProtection="1">
      <alignment horizontal="center" vertical="center"/>
    </xf>
    <xf numFmtId="0" fontId="8" fillId="0" borderId="0" xfId="5" applyNumberFormat="1" applyFont="1"/>
    <xf numFmtId="0" fontId="32" fillId="0" borderId="0" xfId="9" applyNumberFormat="1" applyFont="1" applyBorder="1" applyAlignment="1" applyProtection="1">
      <alignment vertical="center"/>
    </xf>
    <xf numFmtId="0" fontId="8" fillId="0" borderId="0" xfId="10" applyFont="1"/>
    <xf numFmtId="0" fontId="32" fillId="0" borderId="0" xfId="9" applyNumberFormat="1" applyFont="1" applyBorder="1" applyAlignment="1" applyProtection="1">
      <alignment horizontal="left" vertical="center"/>
    </xf>
    <xf numFmtId="0" fontId="32" fillId="0" borderId="54" xfId="9" applyNumberFormat="1" applyFont="1" applyBorder="1" applyAlignment="1" applyProtection="1">
      <alignment horizontal="left" vertical="center"/>
    </xf>
    <xf numFmtId="0" fontId="32" fillId="0" borderId="53" xfId="9" applyNumberFormat="1" applyFont="1" applyBorder="1" applyAlignment="1" applyProtection="1">
      <alignment horizontal="left" vertical="center"/>
    </xf>
    <xf numFmtId="3" fontId="17" fillId="0" borderId="0" xfId="9" applyNumberFormat="1" applyFont="1" applyBorder="1" applyAlignment="1" applyProtection="1">
      <alignment horizontal="center" vertical="center"/>
    </xf>
    <xf numFmtId="0" fontId="17" fillId="0" borderId="53" xfId="3" applyNumberFormat="1" applyFont="1" applyFill="1" applyBorder="1" applyAlignment="1" applyProtection="1">
      <alignment horizontal="left" vertical="center"/>
    </xf>
    <xf numFmtId="0" fontId="17" fillId="0" borderId="0" xfId="3" applyNumberFormat="1" applyFont="1" applyFill="1" applyBorder="1" applyAlignment="1" applyProtection="1">
      <alignment horizontal="left" vertical="center"/>
    </xf>
    <xf numFmtId="0" fontId="17" fillId="0" borderId="54" xfId="3" applyNumberFormat="1" applyFont="1" applyFill="1" applyBorder="1" applyAlignment="1" applyProtection="1">
      <alignment horizontal="left" vertical="center"/>
    </xf>
    <xf numFmtId="49" fontId="28" fillId="8" borderId="22" xfId="1" applyNumberFormat="1" applyFont="1" applyFill="1" applyBorder="1" applyAlignment="1" applyProtection="1">
      <alignment horizontal="left" vertical="center" wrapText="1"/>
    </xf>
    <xf numFmtId="0" fontId="28" fillId="8" borderId="22" xfId="1" applyFont="1" applyFill="1" applyBorder="1" applyAlignment="1">
      <alignment horizontal="left" vertical="center" wrapText="1"/>
    </xf>
    <xf numFmtId="0" fontId="28" fillId="8" borderId="47" xfId="1" applyFont="1" applyFill="1" applyBorder="1" applyAlignment="1">
      <alignment horizontal="left" vertical="center" wrapText="1"/>
    </xf>
    <xf numFmtId="49" fontId="28" fillId="0" borderId="50" xfId="1" applyNumberFormat="1" applyFont="1" applyBorder="1" applyAlignment="1" applyProtection="1">
      <alignment horizontal="left" vertical="center" wrapText="1"/>
    </xf>
    <xf numFmtId="0" fontId="28" fillId="0" borderId="50" xfId="1" applyFont="1" applyBorder="1" applyAlignment="1">
      <alignment horizontal="left" vertical="center" wrapText="1"/>
    </xf>
    <xf numFmtId="0" fontId="28" fillId="0" borderId="51" xfId="1" applyFont="1" applyBorder="1" applyAlignment="1">
      <alignment horizontal="left" vertical="center" wrapText="1"/>
    </xf>
    <xf numFmtId="0" fontId="17" fillId="0" borderId="0" xfId="3" applyFont="1" applyFill="1" applyBorder="1" applyAlignment="1" applyProtection="1">
      <alignment horizontal="left" vertical="center"/>
    </xf>
    <xf numFmtId="49" fontId="31" fillId="0" borderId="0" xfId="3" applyNumberFormat="1" applyFont="1" applyFill="1" applyBorder="1" applyAlignment="1" applyProtection="1">
      <alignment horizontal="left" vertical="center"/>
      <protection locked="0"/>
    </xf>
    <xf numFmtId="49" fontId="28" fillId="0" borderId="43" xfId="1" applyNumberFormat="1" applyFont="1" applyBorder="1" applyAlignment="1" applyProtection="1">
      <alignment horizontal="left" vertical="center" wrapText="1"/>
    </xf>
    <xf numFmtId="0" fontId="28" fillId="0" borderId="43" xfId="1" applyFont="1" applyBorder="1" applyAlignment="1">
      <alignment horizontal="left" vertical="center" wrapText="1"/>
    </xf>
    <xf numFmtId="0" fontId="28" fillId="0" borderId="44" xfId="1" applyFont="1" applyBorder="1" applyAlignment="1">
      <alignment horizontal="left" vertical="center" wrapText="1"/>
    </xf>
    <xf numFmtId="49" fontId="28" fillId="0" borderId="22" xfId="1" applyNumberFormat="1" applyFont="1" applyBorder="1" applyAlignment="1" applyProtection="1">
      <alignment horizontal="left" vertical="center" wrapText="1"/>
    </xf>
    <xf numFmtId="0" fontId="28" fillId="0" borderId="22" xfId="1" applyFont="1" applyBorder="1" applyAlignment="1">
      <alignment horizontal="left" vertical="center" wrapText="1"/>
    </xf>
    <xf numFmtId="0" fontId="28" fillId="0" borderId="47" xfId="1" applyFont="1" applyBorder="1" applyAlignment="1">
      <alignment horizontal="left" vertical="center" wrapText="1"/>
    </xf>
    <xf numFmtId="0" fontId="28" fillId="0" borderId="23" xfId="1" applyFont="1" applyBorder="1" applyAlignment="1">
      <alignment horizontal="left" vertical="center" wrapText="1"/>
    </xf>
    <xf numFmtId="49" fontId="30" fillId="0" borderId="35" xfId="1" applyNumberFormat="1" applyFont="1" applyBorder="1" applyAlignment="1" applyProtection="1">
      <alignment horizontal="left" vertical="center" wrapText="1"/>
    </xf>
    <xf numFmtId="0" fontId="30" fillId="0" borderId="35" xfId="1" applyFont="1" applyBorder="1" applyAlignment="1">
      <alignment horizontal="left" vertical="center" wrapText="1"/>
    </xf>
    <xf numFmtId="0" fontId="30" fillId="0" borderId="36" xfId="1" applyFont="1" applyBorder="1" applyAlignment="1">
      <alignment horizontal="left" vertical="center" wrapText="1"/>
    </xf>
    <xf numFmtId="49" fontId="30" fillId="0" borderId="14" xfId="1" applyNumberFormat="1" applyFont="1" applyBorder="1" applyAlignment="1" applyProtection="1">
      <alignment horizontal="left" vertical="center" wrapText="1"/>
    </xf>
    <xf numFmtId="0" fontId="30" fillId="0" borderId="14" xfId="1" applyFont="1" applyBorder="1" applyAlignment="1">
      <alignment horizontal="left" vertical="center" wrapText="1"/>
    </xf>
    <xf numFmtId="0" fontId="30" fillId="0" borderId="15" xfId="1" applyFont="1" applyBorder="1" applyAlignment="1">
      <alignment horizontal="left" vertical="center" wrapText="1"/>
    </xf>
    <xf numFmtId="49" fontId="30" fillId="0" borderId="32" xfId="1" applyNumberFormat="1" applyFont="1" applyBorder="1" applyAlignment="1" applyProtection="1">
      <alignment horizontal="left" vertical="center" wrapText="1"/>
    </xf>
    <xf numFmtId="0" fontId="30" fillId="0" borderId="32" xfId="1" applyFont="1" applyBorder="1" applyAlignment="1">
      <alignment horizontal="left" vertical="center" wrapText="1"/>
    </xf>
    <xf numFmtId="0" fontId="30" fillId="0" borderId="33" xfId="1" applyFont="1" applyBorder="1" applyAlignment="1">
      <alignment horizontal="left" vertical="center" wrapText="1"/>
    </xf>
    <xf numFmtId="0" fontId="4" fillId="4" borderId="40" xfId="6" applyFont="1" applyFill="1" applyBorder="1" applyAlignment="1">
      <alignment horizontal="center" vertical="center"/>
    </xf>
    <xf numFmtId="0" fontId="25" fillId="4" borderId="40" xfId="1" applyFont="1" applyFill="1" applyBorder="1" applyAlignment="1">
      <alignment horizontal="center" vertical="center"/>
    </xf>
    <xf numFmtId="49" fontId="30" fillId="0" borderId="27" xfId="1" applyNumberFormat="1" applyFont="1" applyBorder="1" applyAlignment="1" applyProtection="1">
      <alignment horizontal="left" vertical="center" wrapText="1"/>
    </xf>
    <xf numFmtId="0" fontId="30" fillId="0" borderId="27" xfId="1" applyFont="1" applyBorder="1" applyAlignment="1">
      <alignment horizontal="left" vertical="center" wrapText="1"/>
    </xf>
    <xf numFmtId="0" fontId="30" fillId="0" borderId="28" xfId="1" applyFont="1" applyBorder="1" applyAlignment="1">
      <alignment horizontal="left" vertical="center" wrapText="1"/>
    </xf>
    <xf numFmtId="0" fontId="25" fillId="6" borderId="31" xfId="6" applyFont="1" applyFill="1" applyBorder="1" applyAlignment="1">
      <alignment horizontal="left" vertical="center" wrapText="1"/>
    </xf>
    <xf numFmtId="0" fontId="27" fillId="6" borderId="32" xfId="1" applyFont="1" applyFill="1" applyBorder="1" applyAlignment="1">
      <alignment horizontal="left" vertical="center"/>
    </xf>
    <xf numFmtId="0" fontId="27" fillId="6" borderId="33" xfId="1" applyFont="1" applyFill="1" applyBorder="1" applyAlignment="1">
      <alignment horizontal="left" vertical="center"/>
    </xf>
    <xf numFmtId="49" fontId="28" fillId="0" borderId="17" xfId="1" applyNumberFormat="1" applyFont="1" applyBorder="1" applyAlignment="1" applyProtection="1">
      <alignment horizontal="left" vertical="center" wrapText="1"/>
    </xf>
    <xf numFmtId="0" fontId="28" fillId="0" borderId="17" xfId="1" applyFont="1" applyBorder="1" applyAlignment="1">
      <alignment horizontal="left" vertical="center" wrapText="1"/>
    </xf>
    <xf numFmtId="0" fontId="28" fillId="0" borderId="18" xfId="1" applyFont="1" applyBorder="1" applyAlignment="1">
      <alignment horizontal="left" vertical="center" wrapText="1"/>
    </xf>
    <xf numFmtId="0" fontId="22" fillId="0" borderId="0" xfId="1" applyFont="1" applyAlignment="1" applyProtection="1">
      <alignment horizontal="left" vertical="center"/>
    </xf>
    <xf numFmtId="0" fontId="5" fillId="0" borderId="0" xfId="1" applyFont="1" applyAlignment="1">
      <alignment vertical="center"/>
    </xf>
    <xf numFmtId="0" fontId="4" fillId="4" borderId="10" xfId="6" applyFont="1" applyFill="1" applyBorder="1" applyAlignment="1">
      <alignment horizontal="center" vertical="center"/>
    </xf>
    <xf numFmtId="0" fontId="25" fillId="4" borderId="10" xfId="1" applyFont="1" applyFill="1" applyBorder="1" applyAlignment="1">
      <alignment horizontal="center" vertical="center"/>
    </xf>
    <xf numFmtId="0" fontId="26" fillId="5" borderId="13" xfId="6" applyFont="1" applyFill="1" applyBorder="1" applyAlignment="1">
      <alignment horizontal="center" vertical="center"/>
    </xf>
    <xf numFmtId="0" fontId="6" fillId="5" borderId="14" xfId="1" applyFont="1" applyFill="1" applyBorder="1" applyAlignment="1">
      <alignment horizontal="center" vertical="center"/>
    </xf>
    <xf numFmtId="0" fontId="25" fillId="6" borderId="13" xfId="6" applyFont="1" applyFill="1" applyBorder="1" applyAlignment="1">
      <alignment horizontal="left" vertical="center" wrapText="1"/>
    </xf>
    <xf numFmtId="0" fontId="27" fillId="6" borderId="14" xfId="1" applyFont="1" applyFill="1" applyBorder="1" applyAlignment="1">
      <alignment horizontal="left" vertical="center"/>
    </xf>
    <xf numFmtId="0" fontId="27" fillId="6" borderId="15" xfId="1" applyFont="1" applyFill="1" applyBorder="1" applyAlignment="1">
      <alignment horizontal="left" vertical="center"/>
    </xf>
    <xf numFmtId="0" fontId="16" fillId="0" borderId="0" xfId="3" applyFont="1" applyBorder="1" applyAlignment="1" applyProtection="1">
      <alignment horizontal="right"/>
      <protection hidden="1"/>
    </xf>
    <xf numFmtId="0" fontId="17" fillId="0" borderId="8" xfId="5" applyNumberFormat="1" applyFont="1" applyBorder="1" applyAlignment="1" applyProtection="1">
      <alignment horizontal="left"/>
      <protection hidden="1"/>
    </xf>
    <xf numFmtId="0" fontId="17" fillId="0" borderId="8" xfId="1" applyNumberFormat="1" applyFont="1" applyBorder="1" applyAlignment="1" applyProtection="1">
      <alignment horizontal="left"/>
      <protection hidden="1"/>
    </xf>
    <xf numFmtId="3" fontId="16" fillId="0" borderId="0" xfId="3" applyNumberFormat="1" applyFont="1" applyBorder="1" applyAlignment="1" applyProtection="1">
      <alignment horizontal="right"/>
      <protection hidden="1"/>
    </xf>
    <xf numFmtId="0" fontId="16" fillId="0" borderId="0" xfId="1" applyFont="1" applyBorder="1" applyAlignment="1" applyProtection="1">
      <alignment horizontal="right"/>
      <protection hidden="1"/>
    </xf>
    <xf numFmtId="166" fontId="17" fillId="0" borderId="8" xfId="3" applyNumberFormat="1" applyFont="1" applyFill="1" applyBorder="1" applyAlignment="1" applyProtection="1">
      <alignment horizontal="left"/>
      <protection hidden="1"/>
    </xf>
    <xf numFmtId="166" fontId="16" fillId="0" borderId="8" xfId="1" applyNumberFormat="1" applyFont="1" applyBorder="1" applyAlignment="1" applyProtection="1">
      <alignment horizontal="left"/>
      <protection hidden="1"/>
    </xf>
    <xf numFmtId="0" fontId="16" fillId="0" borderId="0" xfId="1" applyFont="1" applyAlignment="1" applyProtection="1">
      <alignment horizontal="right"/>
      <protection hidden="1"/>
    </xf>
    <xf numFmtId="1" fontId="17" fillId="0" borderId="8" xfId="5" applyNumberFormat="1" applyFont="1" applyBorder="1" applyAlignment="1" applyProtection="1">
      <alignment horizontal="left" vertical="center"/>
      <protection hidden="1"/>
    </xf>
    <xf numFmtId="0" fontId="17" fillId="0" borderId="8" xfId="5" applyFont="1" applyBorder="1" applyAlignment="1" applyProtection="1">
      <alignment horizontal="left" vertical="center"/>
      <protection hidden="1"/>
    </xf>
    <xf numFmtId="3" fontId="17" fillId="0" borderId="8" xfId="3" applyNumberFormat="1" applyFont="1" applyFill="1" applyBorder="1" applyAlignment="1" applyProtection="1">
      <alignment horizontal="left"/>
      <protection hidden="1"/>
    </xf>
    <xf numFmtId="0" fontId="16" fillId="0" borderId="8" xfId="1" applyFont="1" applyBorder="1" applyAlignment="1" applyProtection="1">
      <alignment horizontal="left"/>
      <protection hidden="1"/>
    </xf>
    <xf numFmtId="0" fontId="9" fillId="0" borderId="0" xfId="4" applyFont="1" applyAlignment="1" applyProtection="1">
      <alignment horizontal="right"/>
      <protection hidden="1"/>
    </xf>
    <xf numFmtId="0" fontId="10" fillId="0" borderId="5" xfId="1" applyFont="1" applyFill="1" applyBorder="1" applyAlignment="1" applyProtection="1">
      <alignment horizontal="center" vertical="center" wrapText="1"/>
      <protection hidden="1"/>
    </xf>
    <xf numFmtId="0" fontId="10" fillId="0" borderId="6" xfId="1" applyFont="1" applyFill="1" applyBorder="1" applyAlignment="1" applyProtection="1">
      <alignment horizontal="center" vertical="center" wrapText="1"/>
      <protection hidden="1"/>
    </xf>
    <xf numFmtId="0" fontId="11" fillId="5" borderId="5" xfId="1" applyFont="1" applyFill="1" applyBorder="1" applyAlignment="1" applyProtection="1">
      <alignment horizontal="center" vertical="center" wrapText="1"/>
      <protection hidden="1"/>
    </xf>
    <xf numFmtId="0" fontId="13" fillId="5" borderId="6" xfId="1" applyFont="1" applyFill="1" applyBorder="1" applyAlignment="1" applyProtection="1">
      <alignment horizontal="center" vertical="center" wrapText="1"/>
      <protection hidden="1"/>
    </xf>
    <xf numFmtId="0" fontId="14" fillId="0" borderId="0" xfId="1" applyFont="1" applyAlignment="1" applyProtection="1">
      <alignment horizontal="center"/>
      <protection hidden="1"/>
    </xf>
    <xf numFmtId="0" fontId="5" fillId="0" borderId="0" xfId="1" applyFont="1" applyAlignment="1" applyProtection="1">
      <alignment horizontal="center"/>
      <protection hidden="1"/>
    </xf>
    <xf numFmtId="0" fontId="5" fillId="0" borderId="0" xfId="1" applyFont="1" applyAlignment="1" applyProtection="1">
      <protection hidden="1"/>
    </xf>
    <xf numFmtId="0" fontId="14" fillId="0" borderId="0" xfId="1" applyFont="1" applyAlignment="1" applyProtection="1">
      <alignment horizontal="center" vertical="center" wrapText="1"/>
      <protection hidden="1"/>
    </xf>
    <xf numFmtId="0" fontId="5" fillId="0" borderId="0" xfId="1" applyFont="1" applyAlignment="1" applyProtection="1">
      <alignment horizontal="center" vertical="center" wrapText="1"/>
      <protection hidden="1"/>
    </xf>
    <xf numFmtId="0" fontId="5" fillId="0" borderId="7" xfId="1" applyFont="1" applyBorder="1" applyAlignment="1" applyProtection="1">
      <alignment horizontal="center" vertical="center" wrapText="1"/>
      <protection hidden="1"/>
    </xf>
    <xf numFmtId="0" fontId="5" fillId="0" borderId="0" xfId="1" applyFont="1" applyAlignment="1" applyProtection="1">
      <alignment vertical="center" wrapText="1"/>
      <protection hidden="1"/>
    </xf>
    <xf numFmtId="0" fontId="15" fillId="0" borderId="0" xfId="1" applyFont="1" applyBorder="1" applyAlignment="1" applyProtection="1">
      <alignment horizontal="center" vertical="center"/>
      <protection hidden="1"/>
    </xf>
    <xf numFmtId="0" fontId="16" fillId="0" borderId="0" xfId="1" applyFont="1" applyAlignment="1" applyProtection="1">
      <alignment horizontal="center" vertical="center"/>
      <protection hidden="1"/>
    </xf>
  </cellXfs>
  <cellStyles count="54">
    <cellStyle name="20% - Accent1" xfId="11"/>
    <cellStyle name="20% - Accent2" xfId="12"/>
    <cellStyle name="20% - Accent3" xfId="13"/>
    <cellStyle name="20% - Accent4" xfId="14"/>
    <cellStyle name="20% - Accent5" xfId="15"/>
    <cellStyle name="20% - Accent6" xfId="16"/>
    <cellStyle name="40% - Accent1" xfId="17"/>
    <cellStyle name="40% - Accent2" xfId="18"/>
    <cellStyle name="40% - Accent3" xfId="19"/>
    <cellStyle name="40% - Accent4" xfId="20"/>
    <cellStyle name="40% - Accent5" xfId="21"/>
    <cellStyle name="40% - Accent6" xfId="22"/>
    <cellStyle name="60% - Accent1" xfId="23"/>
    <cellStyle name="60% - Accent2" xfId="24"/>
    <cellStyle name="60% - Accent3" xfId="25"/>
    <cellStyle name="60% - Accent4" xfId="26"/>
    <cellStyle name="60% - Accent5" xfId="27"/>
    <cellStyle name="60% - Accent6" xfId="28"/>
    <cellStyle name="Accent1" xfId="29"/>
    <cellStyle name="Accent2" xfId="30"/>
    <cellStyle name="Accent3" xfId="31"/>
    <cellStyle name="Accent4" xfId="32"/>
    <cellStyle name="Accent5" xfId="33"/>
    <cellStyle name="Accent6" xfId="34"/>
    <cellStyle name="Bad" xfId="35"/>
    <cellStyle name="Calculation" xfId="36"/>
    <cellStyle name="Check Cell" xfId="37"/>
    <cellStyle name="Explanatory Text" xfId="38"/>
    <cellStyle name="Good" xfId="39"/>
    <cellStyle name="Heading 1" xfId="40"/>
    <cellStyle name="Heading 2" xfId="41"/>
    <cellStyle name="Heading 3" xfId="42"/>
    <cellStyle name="Heading 4" xfId="43"/>
    <cellStyle name="Hiperveza" xfId="2" builtinId="8"/>
    <cellStyle name="Hiperveza 2" xfId="44"/>
    <cellStyle name="Input" xfId="45"/>
    <cellStyle name="Linked Cell" xfId="46"/>
    <cellStyle name="Neutral" xfId="47"/>
    <cellStyle name="Normal_Djelat" xfId="48"/>
    <cellStyle name="Normal_Podaci" xfId="7"/>
    <cellStyle name="Normal_Sheet1" xfId="6"/>
    <cellStyle name="Normalno 2" xfId="9"/>
    <cellStyle name="Normalno 3" xfId="3"/>
    <cellStyle name="Note" xfId="49"/>
    <cellStyle name="Obično" xfId="0" builtinId="0"/>
    <cellStyle name="Obično 2" xfId="1"/>
    <cellStyle name="Obično_~3018226" xfId="10"/>
    <cellStyle name="Obično_2 Obrasci BIL-NPF, PR-RAS-NPF" xfId="5"/>
    <cellStyle name="Obično_List1" xfId="8"/>
    <cellStyle name="Obično_List1_2 Obrasci BIL-NPF, PR-RAS-NPF" xfId="4"/>
    <cellStyle name="Output" xfId="50"/>
    <cellStyle name="Title" xfId="51"/>
    <cellStyle name="Total" xfId="52"/>
    <cellStyle name="Warning Text" xfId="53"/>
  </cellStyles>
  <dxfs count="6"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2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.UDRUGA%20UZG.%20MATICA/10.KNJIGOVODSTVO/2024/2024-UDRUGA%20MATICA%20P&#268;EL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ovosti"/>
      <sheetName val="Upute"/>
      <sheetName val="PraviPod707"/>
      <sheetName val="PraviPod708"/>
      <sheetName val="PraviPod709"/>
      <sheetName val="PraviPod710"/>
      <sheetName val="RefStr"/>
      <sheetName val="PRRAS"/>
      <sheetName val="BIL"/>
      <sheetName val="GPRIZNPF"/>
      <sheetName val="Sifre"/>
      <sheetName val="Kontrole"/>
      <sheetName val="Promjene"/>
    </sheetNames>
    <sheetDataSet>
      <sheetData sheetId="0"/>
      <sheetData sheetId="1"/>
      <sheetData sheetId="2">
        <row r="30">
          <cell r="G30">
            <v>606</v>
          </cell>
        </row>
      </sheetData>
      <sheetData sheetId="3"/>
      <sheetData sheetId="4"/>
      <sheetData sheetId="5"/>
      <sheetData sheetId="6">
        <row r="4">
          <cell r="P4">
            <v>1</v>
          </cell>
        </row>
        <row r="5">
          <cell r="E5">
            <v>45292</v>
          </cell>
          <cell r="G5">
            <v>45657</v>
          </cell>
        </row>
        <row r="7">
          <cell r="C7" t="str">
            <v>UDRUGA UZGAJIVAČA SELEKCIONIRANIH MATICA PČELA HRVATSKE</v>
          </cell>
        </row>
        <row r="9">
          <cell r="C9">
            <v>10000</v>
          </cell>
          <cell r="E9" t="str">
            <v>ZAGREB</v>
          </cell>
          <cell r="J9">
            <v>272630</v>
          </cell>
        </row>
        <row r="11">
          <cell r="C11" t="str">
            <v>SVETOŠIMUNSKA CESTA 25</v>
          </cell>
          <cell r="J11" t="str">
            <v>01449699</v>
          </cell>
        </row>
        <row r="13">
          <cell r="C13" t="str">
            <v>HR6324840081100688964</v>
          </cell>
          <cell r="J13">
            <v>68560490975</v>
          </cell>
        </row>
        <row r="15">
          <cell r="C15" t="str">
            <v>9499</v>
          </cell>
          <cell r="D15" t="str">
            <v>Djelatnosti ostalih članskih organizacija, d. n.</v>
          </cell>
          <cell r="J15" t="str">
            <v>2024-12</v>
          </cell>
        </row>
        <row r="17">
          <cell r="C17">
            <v>133</v>
          </cell>
          <cell r="D17" t="str">
            <v>Grad/općina: GRAD ZAGREB</v>
          </cell>
          <cell r="J17">
            <v>21</v>
          </cell>
        </row>
        <row r="19">
          <cell r="J19" t="str">
            <v>NE</v>
          </cell>
        </row>
        <row r="39">
          <cell r="D39" t="str">
            <v>ZDENKO CRNKOVIĆ</v>
          </cell>
        </row>
        <row r="43">
          <cell r="D43" t="str">
            <v>IVANA OŽEGOVIĆ</v>
          </cell>
        </row>
        <row r="45">
          <cell r="D45" t="str">
            <v>0913343442</v>
          </cell>
        </row>
        <row r="49">
          <cell r="D49" t="str">
            <v>info@domino-mod.com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VU70"/>
  <sheetViews>
    <sheetView showGridLines="0" showRowColHeaders="0" tabSelected="1" workbookViewId="0">
      <pane ySplit="1" topLeftCell="A5" activePane="bottomLeft" state="frozen"/>
      <selection sqref="A1:B1"/>
      <selection pane="bottomLeft" activeCell="E1" sqref="E1"/>
    </sheetView>
  </sheetViews>
  <sheetFormatPr defaultColWidth="0" defaultRowHeight="14.25" customHeight="1" zeroHeight="1"/>
  <cols>
    <col min="1" max="1" width="0.85546875" style="116" customWidth="1"/>
    <col min="2" max="2" width="5.7109375" style="116" customWidth="1"/>
    <col min="3" max="8" width="12.7109375" style="116" customWidth="1"/>
    <col min="9" max="9" width="4.28515625" style="116" customWidth="1"/>
    <col min="10" max="11" width="15.7109375" style="116" customWidth="1"/>
    <col min="12" max="12" width="6.7109375" style="116" customWidth="1"/>
    <col min="13" max="13" width="0.85546875" style="116" customWidth="1"/>
    <col min="14" max="256" width="9.140625" style="116" hidden="1"/>
    <col min="257" max="257" width="0.85546875" style="116" customWidth="1"/>
    <col min="258" max="258" width="5.7109375" style="116" customWidth="1"/>
    <col min="259" max="264" width="12.7109375" style="116" customWidth="1"/>
    <col min="265" max="265" width="4.28515625" style="116" customWidth="1"/>
    <col min="266" max="267" width="15.7109375" style="116" customWidth="1"/>
    <col min="268" max="268" width="6.7109375" style="116" customWidth="1"/>
    <col min="269" max="269" width="0.85546875" style="116" customWidth="1"/>
    <col min="270" max="512" width="9.140625" style="116" hidden="1"/>
    <col min="513" max="513" width="0.85546875" style="116" customWidth="1"/>
    <col min="514" max="514" width="5.7109375" style="116" customWidth="1"/>
    <col min="515" max="520" width="12.7109375" style="116" customWidth="1"/>
    <col min="521" max="521" width="4.28515625" style="116" customWidth="1"/>
    <col min="522" max="523" width="15.7109375" style="116" customWidth="1"/>
    <col min="524" max="524" width="6.7109375" style="116" customWidth="1"/>
    <col min="525" max="525" width="0.85546875" style="116" customWidth="1"/>
    <col min="526" max="768" width="9.140625" style="116" hidden="1"/>
    <col min="769" max="769" width="0.85546875" style="116" customWidth="1"/>
    <col min="770" max="770" width="5.7109375" style="116" customWidth="1"/>
    <col min="771" max="776" width="12.7109375" style="116" customWidth="1"/>
    <col min="777" max="777" width="4.28515625" style="116" customWidth="1"/>
    <col min="778" max="779" width="15.7109375" style="116" customWidth="1"/>
    <col min="780" max="780" width="6.7109375" style="116" customWidth="1"/>
    <col min="781" max="781" width="0.85546875" style="116" customWidth="1"/>
    <col min="782" max="1024" width="9.140625" style="116" hidden="1"/>
    <col min="1025" max="1025" width="0.85546875" style="116" customWidth="1"/>
    <col min="1026" max="1026" width="5.7109375" style="116" customWidth="1"/>
    <col min="1027" max="1032" width="12.7109375" style="116" customWidth="1"/>
    <col min="1033" max="1033" width="4.28515625" style="116" customWidth="1"/>
    <col min="1034" max="1035" width="15.7109375" style="116" customWidth="1"/>
    <col min="1036" max="1036" width="6.7109375" style="116" customWidth="1"/>
    <col min="1037" max="1037" width="0.85546875" style="116" customWidth="1"/>
    <col min="1038" max="1280" width="9.140625" style="116" hidden="1"/>
    <col min="1281" max="1281" width="0.85546875" style="116" customWidth="1"/>
    <col min="1282" max="1282" width="5.7109375" style="116" customWidth="1"/>
    <col min="1283" max="1288" width="12.7109375" style="116" customWidth="1"/>
    <col min="1289" max="1289" width="4.28515625" style="116" customWidth="1"/>
    <col min="1290" max="1291" width="15.7109375" style="116" customWidth="1"/>
    <col min="1292" max="1292" width="6.7109375" style="116" customWidth="1"/>
    <col min="1293" max="1293" width="0.85546875" style="116" customWidth="1"/>
    <col min="1294" max="1536" width="9.140625" style="116" hidden="1"/>
    <col min="1537" max="1537" width="0.85546875" style="116" customWidth="1"/>
    <col min="1538" max="1538" width="5.7109375" style="116" customWidth="1"/>
    <col min="1539" max="1544" width="12.7109375" style="116" customWidth="1"/>
    <col min="1545" max="1545" width="4.28515625" style="116" customWidth="1"/>
    <col min="1546" max="1547" width="15.7109375" style="116" customWidth="1"/>
    <col min="1548" max="1548" width="6.7109375" style="116" customWidth="1"/>
    <col min="1549" max="1549" width="0.85546875" style="116" customWidth="1"/>
    <col min="1550" max="1792" width="9.140625" style="116" hidden="1"/>
    <col min="1793" max="1793" width="0.85546875" style="116" customWidth="1"/>
    <col min="1794" max="1794" width="5.7109375" style="116" customWidth="1"/>
    <col min="1795" max="1800" width="12.7109375" style="116" customWidth="1"/>
    <col min="1801" max="1801" width="4.28515625" style="116" customWidth="1"/>
    <col min="1802" max="1803" width="15.7109375" style="116" customWidth="1"/>
    <col min="1804" max="1804" width="6.7109375" style="116" customWidth="1"/>
    <col min="1805" max="1805" width="0.85546875" style="116" customWidth="1"/>
    <col min="1806" max="2048" width="9.140625" style="116" hidden="1"/>
    <col min="2049" max="2049" width="0.85546875" style="116" customWidth="1"/>
    <col min="2050" max="2050" width="5.7109375" style="116" customWidth="1"/>
    <col min="2051" max="2056" width="12.7109375" style="116" customWidth="1"/>
    <col min="2057" max="2057" width="4.28515625" style="116" customWidth="1"/>
    <col min="2058" max="2059" width="15.7109375" style="116" customWidth="1"/>
    <col min="2060" max="2060" width="6.7109375" style="116" customWidth="1"/>
    <col min="2061" max="2061" width="0.85546875" style="116" customWidth="1"/>
    <col min="2062" max="2304" width="9.140625" style="116" hidden="1"/>
    <col min="2305" max="2305" width="0.85546875" style="116" customWidth="1"/>
    <col min="2306" max="2306" width="5.7109375" style="116" customWidth="1"/>
    <col min="2307" max="2312" width="12.7109375" style="116" customWidth="1"/>
    <col min="2313" max="2313" width="4.28515625" style="116" customWidth="1"/>
    <col min="2314" max="2315" width="15.7109375" style="116" customWidth="1"/>
    <col min="2316" max="2316" width="6.7109375" style="116" customWidth="1"/>
    <col min="2317" max="2317" width="0.85546875" style="116" customWidth="1"/>
    <col min="2318" max="2560" width="9.140625" style="116" hidden="1"/>
    <col min="2561" max="2561" width="0.85546875" style="116" customWidth="1"/>
    <col min="2562" max="2562" width="5.7109375" style="116" customWidth="1"/>
    <col min="2563" max="2568" width="12.7109375" style="116" customWidth="1"/>
    <col min="2569" max="2569" width="4.28515625" style="116" customWidth="1"/>
    <col min="2570" max="2571" width="15.7109375" style="116" customWidth="1"/>
    <col min="2572" max="2572" width="6.7109375" style="116" customWidth="1"/>
    <col min="2573" max="2573" width="0.85546875" style="116" customWidth="1"/>
    <col min="2574" max="2816" width="9.140625" style="116" hidden="1"/>
    <col min="2817" max="2817" width="0.85546875" style="116" customWidth="1"/>
    <col min="2818" max="2818" width="5.7109375" style="116" customWidth="1"/>
    <col min="2819" max="2824" width="12.7109375" style="116" customWidth="1"/>
    <col min="2825" max="2825" width="4.28515625" style="116" customWidth="1"/>
    <col min="2826" max="2827" width="15.7109375" style="116" customWidth="1"/>
    <col min="2828" max="2828" width="6.7109375" style="116" customWidth="1"/>
    <col min="2829" max="2829" width="0.85546875" style="116" customWidth="1"/>
    <col min="2830" max="3072" width="9.140625" style="116" hidden="1"/>
    <col min="3073" max="3073" width="0.85546875" style="116" customWidth="1"/>
    <col min="3074" max="3074" width="5.7109375" style="116" customWidth="1"/>
    <col min="3075" max="3080" width="12.7109375" style="116" customWidth="1"/>
    <col min="3081" max="3081" width="4.28515625" style="116" customWidth="1"/>
    <col min="3082" max="3083" width="15.7109375" style="116" customWidth="1"/>
    <col min="3084" max="3084" width="6.7109375" style="116" customWidth="1"/>
    <col min="3085" max="3085" width="0.85546875" style="116" customWidth="1"/>
    <col min="3086" max="3328" width="9.140625" style="116" hidden="1"/>
    <col min="3329" max="3329" width="0.85546875" style="116" customWidth="1"/>
    <col min="3330" max="3330" width="5.7109375" style="116" customWidth="1"/>
    <col min="3331" max="3336" width="12.7109375" style="116" customWidth="1"/>
    <col min="3337" max="3337" width="4.28515625" style="116" customWidth="1"/>
    <col min="3338" max="3339" width="15.7109375" style="116" customWidth="1"/>
    <col min="3340" max="3340" width="6.7109375" style="116" customWidth="1"/>
    <col min="3341" max="3341" width="0.85546875" style="116" customWidth="1"/>
    <col min="3342" max="3584" width="9.140625" style="116" hidden="1"/>
    <col min="3585" max="3585" width="0.85546875" style="116" customWidth="1"/>
    <col min="3586" max="3586" width="5.7109375" style="116" customWidth="1"/>
    <col min="3587" max="3592" width="12.7109375" style="116" customWidth="1"/>
    <col min="3593" max="3593" width="4.28515625" style="116" customWidth="1"/>
    <col min="3594" max="3595" width="15.7109375" style="116" customWidth="1"/>
    <col min="3596" max="3596" width="6.7109375" style="116" customWidth="1"/>
    <col min="3597" max="3597" width="0.85546875" style="116" customWidth="1"/>
    <col min="3598" max="3840" width="9.140625" style="116" hidden="1"/>
    <col min="3841" max="3841" width="0.85546875" style="116" customWidth="1"/>
    <col min="3842" max="3842" width="5.7109375" style="116" customWidth="1"/>
    <col min="3843" max="3848" width="12.7109375" style="116" customWidth="1"/>
    <col min="3849" max="3849" width="4.28515625" style="116" customWidth="1"/>
    <col min="3850" max="3851" width="15.7109375" style="116" customWidth="1"/>
    <col min="3852" max="3852" width="6.7109375" style="116" customWidth="1"/>
    <col min="3853" max="3853" width="0.85546875" style="116" customWidth="1"/>
    <col min="3854" max="4096" width="9.140625" style="116" hidden="1"/>
    <col min="4097" max="4097" width="0.85546875" style="116" customWidth="1"/>
    <col min="4098" max="4098" width="5.7109375" style="116" customWidth="1"/>
    <col min="4099" max="4104" width="12.7109375" style="116" customWidth="1"/>
    <col min="4105" max="4105" width="4.28515625" style="116" customWidth="1"/>
    <col min="4106" max="4107" width="15.7109375" style="116" customWidth="1"/>
    <col min="4108" max="4108" width="6.7109375" style="116" customWidth="1"/>
    <col min="4109" max="4109" width="0.85546875" style="116" customWidth="1"/>
    <col min="4110" max="4352" width="9.140625" style="116" hidden="1"/>
    <col min="4353" max="4353" width="0.85546875" style="116" customWidth="1"/>
    <col min="4354" max="4354" width="5.7109375" style="116" customWidth="1"/>
    <col min="4355" max="4360" width="12.7109375" style="116" customWidth="1"/>
    <col min="4361" max="4361" width="4.28515625" style="116" customWidth="1"/>
    <col min="4362" max="4363" width="15.7109375" style="116" customWidth="1"/>
    <col min="4364" max="4364" width="6.7109375" style="116" customWidth="1"/>
    <col min="4365" max="4365" width="0.85546875" style="116" customWidth="1"/>
    <col min="4366" max="4608" width="9.140625" style="116" hidden="1"/>
    <col min="4609" max="4609" width="0.85546875" style="116" customWidth="1"/>
    <col min="4610" max="4610" width="5.7109375" style="116" customWidth="1"/>
    <col min="4611" max="4616" width="12.7109375" style="116" customWidth="1"/>
    <col min="4617" max="4617" width="4.28515625" style="116" customWidth="1"/>
    <col min="4618" max="4619" width="15.7109375" style="116" customWidth="1"/>
    <col min="4620" max="4620" width="6.7109375" style="116" customWidth="1"/>
    <col min="4621" max="4621" width="0.85546875" style="116" customWidth="1"/>
    <col min="4622" max="4864" width="9.140625" style="116" hidden="1"/>
    <col min="4865" max="4865" width="0.85546875" style="116" customWidth="1"/>
    <col min="4866" max="4866" width="5.7109375" style="116" customWidth="1"/>
    <col min="4867" max="4872" width="12.7109375" style="116" customWidth="1"/>
    <col min="4873" max="4873" width="4.28515625" style="116" customWidth="1"/>
    <col min="4874" max="4875" width="15.7109375" style="116" customWidth="1"/>
    <col min="4876" max="4876" width="6.7109375" style="116" customWidth="1"/>
    <col min="4877" max="4877" width="0.85546875" style="116" customWidth="1"/>
    <col min="4878" max="5120" width="9.140625" style="116" hidden="1"/>
    <col min="5121" max="5121" width="0.85546875" style="116" customWidth="1"/>
    <col min="5122" max="5122" width="5.7109375" style="116" customWidth="1"/>
    <col min="5123" max="5128" width="12.7109375" style="116" customWidth="1"/>
    <col min="5129" max="5129" width="4.28515625" style="116" customWidth="1"/>
    <col min="5130" max="5131" width="15.7109375" style="116" customWidth="1"/>
    <col min="5132" max="5132" width="6.7109375" style="116" customWidth="1"/>
    <col min="5133" max="5133" width="0.85546875" style="116" customWidth="1"/>
    <col min="5134" max="5376" width="9.140625" style="116" hidden="1"/>
    <col min="5377" max="5377" width="0.85546875" style="116" customWidth="1"/>
    <col min="5378" max="5378" width="5.7109375" style="116" customWidth="1"/>
    <col min="5379" max="5384" width="12.7109375" style="116" customWidth="1"/>
    <col min="5385" max="5385" width="4.28515625" style="116" customWidth="1"/>
    <col min="5386" max="5387" width="15.7109375" style="116" customWidth="1"/>
    <col min="5388" max="5388" width="6.7109375" style="116" customWidth="1"/>
    <col min="5389" max="5389" width="0.85546875" style="116" customWidth="1"/>
    <col min="5390" max="5632" width="9.140625" style="116" hidden="1"/>
    <col min="5633" max="5633" width="0.85546875" style="116" customWidth="1"/>
    <col min="5634" max="5634" width="5.7109375" style="116" customWidth="1"/>
    <col min="5635" max="5640" width="12.7109375" style="116" customWidth="1"/>
    <col min="5641" max="5641" width="4.28515625" style="116" customWidth="1"/>
    <col min="5642" max="5643" width="15.7109375" style="116" customWidth="1"/>
    <col min="5644" max="5644" width="6.7109375" style="116" customWidth="1"/>
    <col min="5645" max="5645" width="0.85546875" style="116" customWidth="1"/>
    <col min="5646" max="5888" width="9.140625" style="116" hidden="1"/>
    <col min="5889" max="5889" width="0.85546875" style="116" customWidth="1"/>
    <col min="5890" max="5890" width="5.7109375" style="116" customWidth="1"/>
    <col min="5891" max="5896" width="12.7109375" style="116" customWidth="1"/>
    <col min="5897" max="5897" width="4.28515625" style="116" customWidth="1"/>
    <col min="5898" max="5899" width="15.7109375" style="116" customWidth="1"/>
    <col min="5900" max="5900" width="6.7109375" style="116" customWidth="1"/>
    <col min="5901" max="5901" width="0.85546875" style="116" customWidth="1"/>
    <col min="5902" max="6144" width="9.140625" style="116" hidden="1"/>
    <col min="6145" max="6145" width="0.85546875" style="116" customWidth="1"/>
    <col min="6146" max="6146" width="5.7109375" style="116" customWidth="1"/>
    <col min="6147" max="6152" width="12.7109375" style="116" customWidth="1"/>
    <col min="6153" max="6153" width="4.28515625" style="116" customWidth="1"/>
    <col min="6154" max="6155" width="15.7109375" style="116" customWidth="1"/>
    <col min="6156" max="6156" width="6.7109375" style="116" customWidth="1"/>
    <col min="6157" max="6157" width="0.85546875" style="116" customWidth="1"/>
    <col min="6158" max="6400" width="9.140625" style="116" hidden="1"/>
    <col min="6401" max="6401" width="0.85546875" style="116" customWidth="1"/>
    <col min="6402" max="6402" width="5.7109375" style="116" customWidth="1"/>
    <col min="6403" max="6408" width="12.7109375" style="116" customWidth="1"/>
    <col min="6409" max="6409" width="4.28515625" style="116" customWidth="1"/>
    <col min="6410" max="6411" width="15.7109375" style="116" customWidth="1"/>
    <col min="6412" max="6412" width="6.7109375" style="116" customWidth="1"/>
    <col min="6413" max="6413" width="0.85546875" style="116" customWidth="1"/>
    <col min="6414" max="6656" width="9.140625" style="116" hidden="1"/>
    <col min="6657" max="6657" width="0.85546875" style="116" customWidth="1"/>
    <col min="6658" max="6658" width="5.7109375" style="116" customWidth="1"/>
    <col min="6659" max="6664" width="12.7109375" style="116" customWidth="1"/>
    <col min="6665" max="6665" width="4.28515625" style="116" customWidth="1"/>
    <col min="6666" max="6667" width="15.7109375" style="116" customWidth="1"/>
    <col min="6668" max="6668" width="6.7109375" style="116" customWidth="1"/>
    <col min="6669" max="6669" width="0.85546875" style="116" customWidth="1"/>
    <col min="6670" max="6912" width="9.140625" style="116" hidden="1"/>
    <col min="6913" max="6913" width="0.85546875" style="116" customWidth="1"/>
    <col min="6914" max="6914" width="5.7109375" style="116" customWidth="1"/>
    <col min="6915" max="6920" width="12.7109375" style="116" customWidth="1"/>
    <col min="6921" max="6921" width="4.28515625" style="116" customWidth="1"/>
    <col min="6922" max="6923" width="15.7109375" style="116" customWidth="1"/>
    <col min="6924" max="6924" width="6.7109375" style="116" customWidth="1"/>
    <col min="6925" max="6925" width="0.85546875" style="116" customWidth="1"/>
    <col min="6926" max="7168" width="9.140625" style="116" hidden="1"/>
    <col min="7169" max="7169" width="0.85546875" style="116" customWidth="1"/>
    <col min="7170" max="7170" width="5.7109375" style="116" customWidth="1"/>
    <col min="7171" max="7176" width="12.7109375" style="116" customWidth="1"/>
    <col min="7177" max="7177" width="4.28515625" style="116" customWidth="1"/>
    <col min="7178" max="7179" width="15.7109375" style="116" customWidth="1"/>
    <col min="7180" max="7180" width="6.7109375" style="116" customWidth="1"/>
    <col min="7181" max="7181" width="0.85546875" style="116" customWidth="1"/>
    <col min="7182" max="7424" width="9.140625" style="116" hidden="1"/>
    <col min="7425" max="7425" width="0.85546875" style="116" customWidth="1"/>
    <col min="7426" max="7426" width="5.7109375" style="116" customWidth="1"/>
    <col min="7427" max="7432" width="12.7109375" style="116" customWidth="1"/>
    <col min="7433" max="7433" width="4.28515625" style="116" customWidth="1"/>
    <col min="7434" max="7435" width="15.7109375" style="116" customWidth="1"/>
    <col min="7436" max="7436" width="6.7109375" style="116" customWidth="1"/>
    <col min="7437" max="7437" width="0.85546875" style="116" customWidth="1"/>
    <col min="7438" max="7680" width="9.140625" style="116" hidden="1"/>
    <col min="7681" max="7681" width="0.85546875" style="116" customWidth="1"/>
    <col min="7682" max="7682" width="5.7109375" style="116" customWidth="1"/>
    <col min="7683" max="7688" width="12.7109375" style="116" customWidth="1"/>
    <col min="7689" max="7689" width="4.28515625" style="116" customWidth="1"/>
    <col min="7690" max="7691" width="15.7109375" style="116" customWidth="1"/>
    <col min="7692" max="7692" width="6.7109375" style="116" customWidth="1"/>
    <col min="7693" max="7693" width="0.85546875" style="116" customWidth="1"/>
    <col min="7694" max="7936" width="9.140625" style="116" hidden="1"/>
    <col min="7937" max="7937" width="0.85546875" style="116" customWidth="1"/>
    <col min="7938" max="7938" width="5.7109375" style="116" customWidth="1"/>
    <col min="7939" max="7944" width="12.7109375" style="116" customWidth="1"/>
    <col min="7945" max="7945" width="4.28515625" style="116" customWidth="1"/>
    <col min="7946" max="7947" width="15.7109375" style="116" customWidth="1"/>
    <col min="7948" max="7948" width="6.7109375" style="116" customWidth="1"/>
    <col min="7949" max="7949" width="0.85546875" style="116" customWidth="1"/>
    <col min="7950" max="8192" width="9.140625" style="116" hidden="1"/>
    <col min="8193" max="8193" width="0.85546875" style="116" customWidth="1"/>
    <col min="8194" max="8194" width="5.7109375" style="116" customWidth="1"/>
    <col min="8195" max="8200" width="12.7109375" style="116" customWidth="1"/>
    <col min="8201" max="8201" width="4.28515625" style="116" customWidth="1"/>
    <col min="8202" max="8203" width="15.7109375" style="116" customWidth="1"/>
    <col min="8204" max="8204" width="6.7109375" style="116" customWidth="1"/>
    <col min="8205" max="8205" width="0.85546875" style="116" customWidth="1"/>
    <col min="8206" max="8448" width="9.140625" style="116" hidden="1"/>
    <col min="8449" max="8449" width="0.85546875" style="116" customWidth="1"/>
    <col min="8450" max="8450" width="5.7109375" style="116" customWidth="1"/>
    <col min="8451" max="8456" width="12.7109375" style="116" customWidth="1"/>
    <col min="8457" max="8457" width="4.28515625" style="116" customWidth="1"/>
    <col min="8458" max="8459" width="15.7109375" style="116" customWidth="1"/>
    <col min="8460" max="8460" width="6.7109375" style="116" customWidth="1"/>
    <col min="8461" max="8461" width="0.85546875" style="116" customWidth="1"/>
    <col min="8462" max="8704" width="9.140625" style="116" hidden="1"/>
    <col min="8705" max="8705" width="0.85546875" style="116" customWidth="1"/>
    <col min="8706" max="8706" width="5.7109375" style="116" customWidth="1"/>
    <col min="8707" max="8712" width="12.7109375" style="116" customWidth="1"/>
    <col min="8713" max="8713" width="4.28515625" style="116" customWidth="1"/>
    <col min="8714" max="8715" width="15.7109375" style="116" customWidth="1"/>
    <col min="8716" max="8716" width="6.7109375" style="116" customWidth="1"/>
    <col min="8717" max="8717" width="0.85546875" style="116" customWidth="1"/>
    <col min="8718" max="8960" width="9.140625" style="116" hidden="1"/>
    <col min="8961" max="8961" width="0.85546875" style="116" customWidth="1"/>
    <col min="8962" max="8962" width="5.7109375" style="116" customWidth="1"/>
    <col min="8963" max="8968" width="12.7109375" style="116" customWidth="1"/>
    <col min="8969" max="8969" width="4.28515625" style="116" customWidth="1"/>
    <col min="8970" max="8971" width="15.7109375" style="116" customWidth="1"/>
    <col min="8972" max="8972" width="6.7109375" style="116" customWidth="1"/>
    <col min="8973" max="8973" width="0.85546875" style="116" customWidth="1"/>
    <col min="8974" max="9216" width="9.140625" style="116" hidden="1"/>
    <col min="9217" max="9217" width="0.85546875" style="116" customWidth="1"/>
    <col min="9218" max="9218" width="5.7109375" style="116" customWidth="1"/>
    <col min="9219" max="9224" width="12.7109375" style="116" customWidth="1"/>
    <col min="9225" max="9225" width="4.28515625" style="116" customWidth="1"/>
    <col min="9226" max="9227" width="15.7109375" style="116" customWidth="1"/>
    <col min="9228" max="9228" width="6.7109375" style="116" customWidth="1"/>
    <col min="9229" max="9229" width="0.85546875" style="116" customWidth="1"/>
    <col min="9230" max="9472" width="9.140625" style="116" hidden="1"/>
    <col min="9473" max="9473" width="0.85546875" style="116" customWidth="1"/>
    <col min="9474" max="9474" width="5.7109375" style="116" customWidth="1"/>
    <col min="9475" max="9480" width="12.7109375" style="116" customWidth="1"/>
    <col min="9481" max="9481" width="4.28515625" style="116" customWidth="1"/>
    <col min="9482" max="9483" width="15.7109375" style="116" customWidth="1"/>
    <col min="9484" max="9484" width="6.7109375" style="116" customWidth="1"/>
    <col min="9485" max="9485" width="0.85546875" style="116" customWidth="1"/>
    <col min="9486" max="9728" width="9.140625" style="116" hidden="1"/>
    <col min="9729" max="9729" width="0.85546875" style="116" customWidth="1"/>
    <col min="9730" max="9730" width="5.7109375" style="116" customWidth="1"/>
    <col min="9731" max="9736" width="12.7109375" style="116" customWidth="1"/>
    <col min="9737" max="9737" width="4.28515625" style="116" customWidth="1"/>
    <col min="9738" max="9739" width="15.7109375" style="116" customWidth="1"/>
    <col min="9740" max="9740" width="6.7109375" style="116" customWidth="1"/>
    <col min="9741" max="9741" width="0.85546875" style="116" customWidth="1"/>
    <col min="9742" max="9984" width="9.140625" style="116" hidden="1"/>
    <col min="9985" max="9985" width="0.85546875" style="116" customWidth="1"/>
    <col min="9986" max="9986" width="5.7109375" style="116" customWidth="1"/>
    <col min="9987" max="9992" width="12.7109375" style="116" customWidth="1"/>
    <col min="9993" max="9993" width="4.28515625" style="116" customWidth="1"/>
    <col min="9994" max="9995" width="15.7109375" style="116" customWidth="1"/>
    <col min="9996" max="9996" width="6.7109375" style="116" customWidth="1"/>
    <col min="9997" max="9997" width="0.85546875" style="116" customWidth="1"/>
    <col min="9998" max="10240" width="9.140625" style="116" hidden="1"/>
    <col min="10241" max="10241" width="0.85546875" style="116" customWidth="1"/>
    <col min="10242" max="10242" width="5.7109375" style="116" customWidth="1"/>
    <col min="10243" max="10248" width="12.7109375" style="116" customWidth="1"/>
    <col min="10249" max="10249" width="4.28515625" style="116" customWidth="1"/>
    <col min="10250" max="10251" width="15.7109375" style="116" customWidth="1"/>
    <col min="10252" max="10252" width="6.7109375" style="116" customWidth="1"/>
    <col min="10253" max="10253" width="0.85546875" style="116" customWidth="1"/>
    <col min="10254" max="10496" width="9.140625" style="116" hidden="1"/>
    <col min="10497" max="10497" width="0.85546875" style="116" customWidth="1"/>
    <col min="10498" max="10498" width="5.7109375" style="116" customWidth="1"/>
    <col min="10499" max="10504" width="12.7109375" style="116" customWidth="1"/>
    <col min="10505" max="10505" width="4.28515625" style="116" customWidth="1"/>
    <col min="10506" max="10507" width="15.7109375" style="116" customWidth="1"/>
    <col min="10508" max="10508" width="6.7109375" style="116" customWidth="1"/>
    <col min="10509" max="10509" width="0.85546875" style="116" customWidth="1"/>
    <col min="10510" max="10752" width="9.140625" style="116" hidden="1"/>
    <col min="10753" max="10753" width="0.85546875" style="116" customWidth="1"/>
    <col min="10754" max="10754" width="5.7109375" style="116" customWidth="1"/>
    <col min="10755" max="10760" width="12.7109375" style="116" customWidth="1"/>
    <col min="10761" max="10761" width="4.28515625" style="116" customWidth="1"/>
    <col min="10762" max="10763" width="15.7109375" style="116" customWidth="1"/>
    <col min="10764" max="10764" width="6.7109375" style="116" customWidth="1"/>
    <col min="10765" max="10765" width="0.85546875" style="116" customWidth="1"/>
    <col min="10766" max="11008" width="9.140625" style="116" hidden="1"/>
    <col min="11009" max="11009" width="0.85546875" style="116" customWidth="1"/>
    <col min="11010" max="11010" width="5.7109375" style="116" customWidth="1"/>
    <col min="11011" max="11016" width="12.7109375" style="116" customWidth="1"/>
    <col min="11017" max="11017" width="4.28515625" style="116" customWidth="1"/>
    <col min="11018" max="11019" width="15.7109375" style="116" customWidth="1"/>
    <col min="11020" max="11020" width="6.7109375" style="116" customWidth="1"/>
    <col min="11021" max="11021" width="0.85546875" style="116" customWidth="1"/>
    <col min="11022" max="11264" width="9.140625" style="116" hidden="1"/>
    <col min="11265" max="11265" width="0.85546875" style="116" customWidth="1"/>
    <col min="11266" max="11266" width="5.7109375" style="116" customWidth="1"/>
    <col min="11267" max="11272" width="12.7109375" style="116" customWidth="1"/>
    <col min="11273" max="11273" width="4.28515625" style="116" customWidth="1"/>
    <col min="11274" max="11275" width="15.7109375" style="116" customWidth="1"/>
    <col min="11276" max="11276" width="6.7109375" style="116" customWidth="1"/>
    <col min="11277" max="11277" width="0.85546875" style="116" customWidth="1"/>
    <col min="11278" max="11520" width="9.140625" style="116" hidden="1"/>
    <col min="11521" max="11521" width="0.85546875" style="116" customWidth="1"/>
    <col min="11522" max="11522" width="5.7109375" style="116" customWidth="1"/>
    <col min="11523" max="11528" width="12.7109375" style="116" customWidth="1"/>
    <col min="11529" max="11529" width="4.28515625" style="116" customWidth="1"/>
    <col min="11530" max="11531" width="15.7109375" style="116" customWidth="1"/>
    <col min="11532" max="11532" width="6.7109375" style="116" customWidth="1"/>
    <col min="11533" max="11533" width="0.85546875" style="116" customWidth="1"/>
    <col min="11534" max="11776" width="9.140625" style="116" hidden="1"/>
    <col min="11777" max="11777" width="0.85546875" style="116" customWidth="1"/>
    <col min="11778" max="11778" width="5.7109375" style="116" customWidth="1"/>
    <col min="11779" max="11784" width="12.7109375" style="116" customWidth="1"/>
    <col min="11785" max="11785" width="4.28515625" style="116" customWidth="1"/>
    <col min="11786" max="11787" width="15.7109375" style="116" customWidth="1"/>
    <col min="11788" max="11788" width="6.7109375" style="116" customWidth="1"/>
    <col min="11789" max="11789" width="0.85546875" style="116" customWidth="1"/>
    <col min="11790" max="12032" width="9.140625" style="116" hidden="1"/>
    <col min="12033" max="12033" width="0.85546875" style="116" customWidth="1"/>
    <col min="12034" max="12034" width="5.7109375" style="116" customWidth="1"/>
    <col min="12035" max="12040" width="12.7109375" style="116" customWidth="1"/>
    <col min="12041" max="12041" width="4.28515625" style="116" customWidth="1"/>
    <col min="12042" max="12043" width="15.7109375" style="116" customWidth="1"/>
    <col min="12044" max="12044" width="6.7109375" style="116" customWidth="1"/>
    <col min="12045" max="12045" width="0.85546875" style="116" customWidth="1"/>
    <col min="12046" max="12288" width="9.140625" style="116" hidden="1"/>
    <col min="12289" max="12289" width="0.85546875" style="116" customWidth="1"/>
    <col min="12290" max="12290" width="5.7109375" style="116" customWidth="1"/>
    <col min="12291" max="12296" width="12.7109375" style="116" customWidth="1"/>
    <col min="12297" max="12297" width="4.28515625" style="116" customWidth="1"/>
    <col min="12298" max="12299" width="15.7109375" style="116" customWidth="1"/>
    <col min="12300" max="12300" width="6.7109375" style="116" customWidth="1"/>
    <col min="12301" max="12301" width="0.85546875" style="116" customWidth="1"/>
    <col min="12302" max="12544" width="9.140625" style="116" hidden="1"/>
    <col min="12545" max="12545" width="0.85546875" style="116" customWidth="1"/>
    <col min="12546" max="12546" width="5.7109375" style="116" customWidth="1"/>
    <col min="12547" max="12552" width="12.7109375" style="116" customWidth="1"/>
    <col min="12553" max="12553" width="4.28515625" style="116" customWidth="1"/>
    <col min="12554" max="12555" width="15.7109375" style="116" customWidth="1"/>
    <col min="12556" max="12556" width="6.7109375" style="116" customWidth="1"/>
    <col min="12557" max="12557" width="0.85546875" style="116" customWidth="1"/>
    <col min="12558" max="12800" width="9.140625" style="116" hidden="1"/>
    <col min="12801" max="12801" width="0.85546875" style="116" customWidth="1"/>
    <col min="12802" max="12802" width="5.7109375" style="116" customWidth="1"/>
    <col min="12803" max="12808" width="12.7109375" style="116" customWidth="1"/>
    <col min="12809" max="12809" width="4.28515625" style="116" customWidth="1"/>
    <col min="12810" max="12811" width="15.7109375" style="116" customWidth="1"/>
    <col min="12812" max="12812" width="6.7109375" style="116" customWidth="1"/>
    <col min="12813" max="12813" width="0.85546875" style="116" customWidth="1"/>
    <col min="12814" max="13056" width="9.140625" style="116" hidden="1"/>
    <col min="13057" max="13057" width="0.85546875" style="116" customWidth="1"/>
    <col min="13058" max="13058" width="5.7109375" style="116" customWidth="1"/>
    <col min="13059" max="13064" width="12.7109375" style="116" customWidth="1"/>
    <col min="13065" max="13065" width="4.28515625" style="116" customWidth="1"/>
    <col min="13066" max="13067" width="15.7109375" style="116" customWidth="1"/>
    <col min="13068" max="13068" width="6.7109375" style="116" customWidth="1"/>
    <col min="13069" max="13069" width="0.85546875" style="116" customWidth="1"/>
    <col min="13070" max="13312" width="9.140625" style="116" hidden="1"/>
    <col min="13313" max="13313" width="0.85546875" style="116" customWidth="1"/>
    <col min="13314" max="13314" width="5.7109375" style="116" customWidth="1"/>
    <col min="13315" max="13320" width="12.7109375" style="116" customWidth="1"/>
    <col min="13321" max="13321" width="4.28515625" style="116" customWidth="1"/>
    <col min="13322" max="13323" width="15.7109375" style="116" customWidth="1"/>
    <col min="13324" max="13324" width="6.7109375" style="116" customWidth="1"/>
    <col min="13325" max="13325" width="0.85546875" style="116" customWidth="1"/>
    <col min="13326" max="13568" width="9.140625" style="116" hidden="1"/>
    <col min="13569" max="13569" width="0.85546875" style="116" customWidth="1"/>
    <col min="13570" max="13570" width="5.7109375" style="116" customWidth="1"/>
    <col min="13571" max="13576" width="12.7109375" style="116" customWidth="1"/>
    <col min="13577" max="13577" width="4.28515625" style="116" customWidth="1"/>
    <col min="13578" max="13579" width="15.7109375" style="116" customWidth="1"/>
    <col min="13580" max="13580" width="6.7109375" style="116" customWidth="1"/>
    <col min="13581" max="13581" width="0.85546875" style="116" customWidth="1"/>
    <col min="13582" max="13824" width="9.140625" style="116" hidden="1"/>
    <col min="13825" max="13825" width="0.85546875" style="116" customWidth="1"/>
    <col min="13826" max="13826" width="5.7109375" style="116" customWidth="1"/>
    <col min="13827" max="13832" width="12.7109375" style="116" customWidth="1"/>
    <col min="13833" max="13833" width="4.28515625" style="116" customWidth="1"/>
    <col min="13834" max="13835" width="15.7109375" style="116" customWidth="1"/>
    <col min="13836" max="13836" width="6.7109375" style="116" customWidth="1"/>
    <col min="13837" max="13837" width="0.85546875" style="116" customWidth="1"/>
    <col min="13838" max="14080" width="9.140625" style="116" hidden="1"/>
    <col min="14081" max="14081" width="0.85546875" style="116" customWidth="1"/>
    <col min="14082" max="14082" width="5.7109375" style="116" customWidth="1"/>
    <col min="14083" max="14088" width="12.7109375" style="116" customWidth="1"/>
    <col min="14089" max="14089" width="4.28515625" style="116" customWidth="1"/>
    <col min="14090" max="14091" width="15.7109375" style="116" customWidth="1"/>
    <col min="14092" max="14092" width="6.7109375" style="116" customWidth="1"/>
    <col min="14093" max="14093" width="0.85546875" style="116" customWidth="1"/>
    <col min="14094" max="14336" width="9.140625" style="116" hidden="1"/>
    <col min="14337" max="14337" width="0.85546875" style="116" customWidth="1"/>
    <col min="14338" max="14338" width="5.7109375" style="116" customWidth="1"/>
    <col min="14339" max="14344" width="12.7109375" style="116" customWidth="1"/>
    <col min="14345" max="14345" width="4.28515625" style="116" customWidth="1"/>
    <col min="14346" max="14347" width="15.7109375" style="116" customWidth="1"/>
    <col min="14348" max="14348" width="6.7109375" style="116" customWidth="1"/>
    <col min="14349" max="14349" width="0.85546875" style="116" customWidth="1"/>
    <col min="14350" max="14592" width="9.140625" style="116" hidden="1"/>
    <col min="14593" max="14593" width="0.85546875" style="116" customWidth="1"/>
    <col min="14594" max="14594" width="5.7109375" style="116" customWidth="1"/>
    <col min="14595" max="14600" width="12.7109375" style="116" customWidth="1"/>
    <col min="14601" max="14601" width="4.28515625" style="116" customWidth="1"/>
    <col min="14602" max="14603" width="15.7109375" style="116" customWidth="1"/>
    <col min="14604" max="14604" width="6.7109375" style="116" customWidth="1"/>
    <col min="14605" max="14605" width="0.85546875" style="116" customWidth="1"/>
    <col min="14606" max="14848" width="9.140625" style="116" hidden="1"/>
    <col min="14849" max="14849" width="0.85546875" style="116" customWidth="1"/>
    <col min="14850" max="14850" width="5.7109375" style="116" customWidth="1"/>
    <col min="14851" max="14856" width="12.7109375" style="116" customWidth="1"/>
    <col min="14857" max="14857" width="4.28515625" style="116" customWidth="1"/>
    <col min="14858" max="14859" width="15.7109375" style="116" customWidth="1"/>
    <col min="14860" max="14860" width="6.7109375" style="116" customWidth="1"/>
    <col min="14861" max="14861" width="0.85546875" style="116" customWidth="1"/>
    <col min="14862" max="15104" width="9.140625" style="116" hidden="1"/>
    <col min="15105" max="15105" width="0.85546875" style="116" customWidth="1"/>
    <col min="15106" max="15106" width="5.7109375" style="116" customWidth="1"/>
    <col min="15107" max="15112" width="12.7109375" style="116" customWidth="1"/>
    <col min="15113" max="15113" width="4.28515625" style="116" customWidth="1"/>
    <col min="15114" max="15115" width="15.7109375" style="116" customWidth="1"/>
    <col min="15116" max="15116" width="6.7109375" style="116" customWidth="1"/>
    <col min="15117" max="15117" width="0.85546875" style="116" customWidth="1"/>
    <col min="15118" max="15360" width="9.140625" style="116" hidden="1"/>
    <col min="15361" max="15361" width="0.85546875" style="116" customWidth="1"/>
    <col min="15362" max="15362" width="5.7109375" style="116" customWidth="1"/>
    <col min="15363" max="15368" width="12.7109375" style="116" customWidth="1"/>
    <col min="15369" max="15369" width="4.28515625" style="116" customWidth="1"/>
    <col min="15370" max="15371" width="15.7109375" style="116" customWidth="1"/>
    <col min="15372" max="15372" width="6.7109375" style="116" customWidth="1"/>
    <col min="15373" max="15373" width="0.85546875" style="116" customWidth="1"/>
    <col min="15374" max="15616" width="9.140625" style="116" hidden="1"/>
    <col min="15617" max="15617" width="0.85546875" style="116" customWidth="1"/>
    <col min="15618" max="15618" width="5.7109375" style="116" customWidth="1"/>
    <col min="15619" max="15624" width="12.7109375" style="116" customWidth="1"/>
    <col min="15625" max="15625" width="4.28515625" style="116" customWidth="1"/>
    <col min="15626" max="15627" width="15.7109375" style="116" customWidth="1"/>
    <col min="15628" max="15628" width="6.7109375" style="116" customWidth="1"/>
    <col min="15629" max="15629" width="0.85546875" style="116" customWidth="1"/>
    <col min="15630" max="15872" width="9.140625" style="116" hidden="1"/>
    <col min="15873" max="15873" width="0.85546875" style="116" customWidth="1"/>
    <col min="15874" max="15874" width="5.7109375" style="116" customWidth="1"/>
    <col min="15875" max="15880" width="12.7109375" style="116" customWidth="1"/>
    <col min="15881" max="15881" width="4.28515625" style="116" customWidth="1"/>
    <col min="15882" max="15883" width="15.7109375" style="116" customWidth="1"/>
    <col min="15884" max="15884" width="6.7109375" style="116" customWidth="1"/>
    <col min="15885" max="15885" width="0.85546875" style="116" customWidth="1"/>
    <col min="15886" max="16128" width="9.140625" style="116" hidden="1"/>
    <col min="16129" max="16129" width="0.85546875" style="116" customWidth="1"/>
    <col min="16130" max="16130" width="5.7109375" style="116" customWidth="1"/>
    <col min="16131" max="16136" width="12.7109375" style="116" customWidth="1"/>
    <col min="16137" max="16137" width="4.28515625" style="116" customWidth="1"/>
    <col min="16138" max="16139" width="15.7109375" style="116" customWidth="1"/>
    <col min="16140" max="16140" width="6.7109375" style="116" customWidth="1"/>
    <col min="16141" max="16141" width="0.85546875" style="116" customWidth="1"/>
    <col min="16142" max="16384" width="9.140625" style="116" hidden="1"/>
  </cols>
  <sheetData>
    <row r="1" spans="2:16" s="7" customFormat="1" ht="24.95" customHeight="1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G1" s="2" t="s">
        <v>5</v>
      </c>
      <c r="H1" s="2" t="s">
        <v>6</v>
      </c>
      <c r="I1" s="2"/>
      <c r="J1" s="4" t="s">
        <v>7</v>
      </c>
      <c r="K1" s="5" t="s">
        <v>8</v>
      </c>
      <c r="L1" s="6"/>
    </row>
    <row r="2" spans="2:16" s="10" customFormat="1" ht="5.0999999999999996" customHeight="1" thickBot="1">
      <c r="B2" s="8"/>
      <c r="C2" s="9"/>
      <c r="D2" s="9"/>
      <c r="E2" s="9"/>
      <c r="F2" s="9"/>
      <c r="G2" s="9"/>
      <c r="H2" s="9"/>
      <c r="I2" s="9"/>
      <c r="J2" s="9"/>
      <c r="K2" s="180"/>
      <c r="L2" s="180"/>
    </row>
    <row r="3" spans="2:16" s="13" customFormat="1" ht="30" customHeight="1" thickBot="1">
      <c r="B3" s="181" t="s">
        <v>9</v>
      </c>
      <c r="C3" s="182"/>
      <c r="D3" s="11"/>
      <c r="E3" s="11"/>
      <c r="F3" s="12"/>
      <c r="G3" s="12"/>
      <c r="H3" s="12"/>
      <c r="I3" s="12"/>
      <c r="J3" s="12"/>
      <c r="K3" s="183" t="s">
        <v>10</v>
      </c>
      <c r="L3" s="184"/>
    </row>
    <row r="4" spans="2:16" s="13" customFormat="1" ht="30" customHeight="1">
      <c r="B4" s="185" t="s">
        <v>11</v>
      </c>
      <c r="C4" s="186"/>
      <c r="D4" s="186"/>
      <c r="E4" s="186"/>
      <c r="F4" s="186"/>
      <c r="G4" s="186"/>
      <c r="H4" s="186"/>
      <c r="I4" s="186"/>
      <c r="J4" s="186"/>
      <c r="K4" s="187"/>
      <c r="L4" s="187"/>
    </row>
    <row r="5" spans="2:16" s="13" customFormat="1" ht="30" customHeight="1">
      <c r="B5" s="188" t="s">
        <v>12</v>
      </c>
      <c r="C5" s="189"/>
      <c r="D5" s="189"/>
      <c r="E5" s="189"/>
      <c r="F5" s="189"/>
      <c r="G5" s="189"/>
      <c r="H5" s="189"/>
      <c r="I5" s="189"/>
      <c r="J5" s="190"/>
      <c r="K5" s="191"/>
      <c r="L5" s="191"/>
    </row>
    <row r="6" spans="2:16" s="14" customFormat="1" ht="19.5" customHeight="1">
      <c r="B6" s="192" t="str">
        <f>IF(OR([1]RefStr!J15="",[1]RefStr!J19=""),P7,IF([1]RefStr!P4=1,"za razdoblje "&amp;TEXT([1]RefStr!E5,"dd.MM.YYYY.")&amp;" do "&amp;TEXT([1]RefStr!G5,"dd.MM.YYYY."),P6))</f>
        <v>za razdoblje 01.01.2024. do 31.12.2024.</v>
      </c>
      <c r="C6" s="193"/>
      <c r="D6" s="193"/>
      <c r="E6" s="193"/>
      <c r="F6" s="193"/>
      <c r="G6" s="193"/>
      <c r="H6" s="193"/>
      <c r="I6" s="193"/>
      <c r="J6" s="193"/>
      <c r="K6" s="193"/>
      <c r="L6" s="193"/>
      <c r="P6" s="15" t="s">
        <v>13</v>
      </c>
    </row>
    <row r="7" spans="2:16" s="10" customFormat="1" ht="18" customHeight="1" thickBot="1">
      <c r="B7" s="168" t="s">
        <v>14</v>
      </c>
      <c r="C7" s="175"/>
      <c r="D7" s="176" t="str">
        <f>IF([1]RefStr!P4=1,IF([1]RefStr!C7&lt;&gt;"",[1]RefStr!C7,""),"")</f>
        <v>UDRUGA UZGAJIVAČA SELEKCIONIRANIH MATICA PČELA HRVATSKE</v>
      </c>
      <c r="E7" s="177"/>
      <c r="F7" s="177"/>
      <c r="G7" s="177"/>
      <c r="H7" s="177"/>
      <c r="I7" s="177"/>
      <c r="J7" s="177"/>
      <c r="K7" s="177"/>
      <c r="L7" s="177"/>
      <c r="P7" s="13" t="s">
        <v>15</v>
      </c>
    </row>
    <row r="8" spans="2:16" s="10" customFormat="1" ht="18" customHeight="1" thickBot="1">
      <c r="B8" s="168" t="s">
        <v>16</v>
      </c>
      <c r="C8" s="168"/>
      <c r="D8" s="16">
        <f>IF([1]RefStr!P4=1,IF([1]RefStr!C9&lt;&gt;"",[1]RefStr!C9,""),"")</f>
        <v>10000</v>
      </c>
      <c r="E8" s="17"/>
      <c r="F8" s="18" t="s">
        <v>17</v>
      </c>
      <c r="G8" s="178" t="str">
        <f>IF([1]RefStr!P4=1,IF([1]RefStr!E9&lt;&gt;"",[1]RefStr!E9,""), "")</f>
        <v>ZAGREB</v>
      </c>
      <c r="H8" s="179"/>
      <c r="I8" s="179"/>
      <c r="J8" s="179"/>
      <c r="K8" s="179"/>
      <c r="L8" s="179"/>
    </row>
    <row r="9" spans="2:16" s="10" customFormat="1" ht="18" customHeight="1" thickBot="1">
      <c r="B9" s="168" t="s">
        <v>18</v>
      </c>
      <c r="C9" s="168"/>
      <c r="D9" s="178" t="str">
        <f>IF([1]RefStr!P4=1,IF([1]RefStr!C11&lt;&gt;"",[1]RefStr!C11,""), "")</f>
        <v>SVETOŠIMUNSKA CESTA 25</v>
      </c>
      <c r="E9" s="178"/>
      <c r="F9" s="178"/>
      <c r="G9" s="178"/>
      <c r="H9" s="178"/>
      <c r="I9" s="178"/>
      <c r="J9" s="178"/>
      <c r="K9" s="178"/>
      <c r="L9" s="178"/>
    </row>
    <row r="10" spans="2:16" s="10" customFormat="1" ht="18" customHeight="1" thickBot="1">
      <c r="B10" s="168" t="s">
        <v>19</v>
      </c>
      <c r="C10" s="168" t="s">
        <v>20</v>
      </c>
      <c r="D10" s="169" t="str">
        <f>IF([1]RefStr!P4=1,IF([1]RefStr!C13&lt;&gt;"",[1]RefStr!C13,""), "")</f>
        <v>HR6324840081100688964</v>
      </c>
      <c r="E10" s="170"/>
      <c r="F10" s="170"/>
      <c r="G10" s="19"/>
      <c r="H10" s="19"/>
      <c r="I10" s="20"/>
      <c r="J10" s="18" t="s">
        <v>21</v>
      </c>
      <c r="K10" s="21">
        <f>IF([1]RefStr!P4=1,IF([1]RefStr!J9&lt;&gt;"",[1]RefStr!J9,""), "")</f>
        <v>272630</v>
      </c>
      <c r="L10" s="20"/>
    </row>
    <row r="11" spans="2:16" s="10" customFormat="1" ht="18" customHeight="1" thickBot="1">
      <c r="B11" s="171" t="s">
        <v>22</v>
      </c>
      <c r="C11" s="172"/>
      <c r="D11" s="22" t="str">
        <f>IF([1]RefStr!P4=1,IF([1]RefStr!C15&lt;&gt;"",[1]RefStr!C15,""), "")</f>
        <v>9499</v>
      </c>
      <c r="E11" s="23" t="str">
        <f>IF([1]RefStr!D15&lt;&gt;"",[1]RefStr!D15,"")</f>
        <v>Djelatnosti ostalih članskih organizacija, d. n.</v>
      </c>
      <c r="F11" s="24"/>
      <c r="G11" s="20"/>
      <c r="H11" s="20"/>
      <c r="I11" s="25"/>
      <c r="J11" s="26" t="s">
        <v>23</v>
      </c>
      <c r="K11" s="27" t="str">
        <f>IF([1]RefStr!P4=1,IF([1]RefStr!J11&lt;&gt;"",[1]RefStr!J11,""), "")</f>
        <v>01449699</v>
      </c>
      <c r="L11" s="20"/>
    </row>
    <row r="12" spans="2:16" s="10" customFormat="1" ht="18" customHeight="1" thickBot="1">
      <c r="B12" s="168" t="s">
        <v>24</v>
      </c>
      <c r="C12" s="172"/>
      <c r="D12" s="28">
        <f>IF([1]RefStr!P4=1,IF([1]RefStr!C17&lt;&gt;"",[1]RefStr!C17,""), "")</f>
        <v>133</v>
      </c>
      <c r="E12" s="29" t="str">
        <f>IF([1]RefStr!D17&lt;&gt;"",[1]RefStr!D17,"")</f>
        <v>Grad/općina: GRAD ZAGREB</v>
      </c>
      <c r="F12" s="30"/>
      <c r="G12" s="19"/>
      <c r="H12" s="19"/>
      <c r="I12" s="31"/>
      <c r="J12" s="26" t="s">
        <v>25</v>
      </c>
      <c r="K12" s="173">
        <f>IF([1]RefStr!P4=1,IF([1]RefStr!J13&lt;&gt;"",[1]RefStr!J13,""), "")</f>
        <v>68560490975</v>
      </c>
      <c r="L12" s="174"/>
    </row>
    <row r="13" spans="2:16" s="10" customFormat="1" ht="18" customHeight="1" thickBot="1">
      <c r="B13" s="20"/>
      <c r="C13" s="32"/>
      <c r="D13" s="33"/>
      <c r="E13" s="34"/>
      <c r="F13" s="34"/>
      <c r="G13" s="34"/>
      <c r="H13" s="34"/>
      <c r="I13" s="171" t="s">
        <v>26</v>
      </c>
      <c r="J13" s="172"/>
      <c r="K13" s="35" t="str">
        <f>IF([1]RefStr!P4=1,IF([1]RefStr!J15&lt;&gt;"",[1]RefStr!J15,""), "")</f>
        <v>2024-12</v>
      </c>
      <c r="L13" s="20"/>
    </row>
    <row r="14" spans="2:16" s="10" customFormat="1" ht="18" customHeight="1" thickBot="1">
      <c r="B14" s="18"/>
      <c r="C14" s="18"/>
      <c r="D14" s="34"/>
      <c r="E14" s="34"/>
      <c r="F14" s="34"/>
      <c r="G14" s="34"/>
      <c r="H14" s="34"/>
      <c r="I14" s="36"/>
      <c r="J14" s="26" t="s">
        <v>27</v>
      </c>
      <c r="K14" s="37">
        <f>IF([1]RefStr!P4=1,IF([1]RefStr!J17&lt;&gt;"",[1]RefStr!J17,""), "")</f>
        <v>21</v>
      </c>
      <c r="L14" s="38"/>
    </row>
    <row r="15" spans="2:16" s="13" customFormat="1" ht="15" customHeight="1">
      <c r="B15" s="159" t="str">
        <f xml:space="preserve"> "Verzija Excel datoteke: " &amp; MID([1]PraviPod707!G30,1,1) &amp; "." &amp; MID([1]PraviPod707!G30,2,1) &amp; "." &amp; MID([1]PraviPod707!G30,3,1) &amp; "."</f>
        <v>Verzija Excel datoteke: 6.0.6.</v>
      </c>
      <c r="C15" s="160"/>
      <c r="D15" s="160"/>
      <c r="F15" s="39"/>
      <c r="G15" s="40"/>
      <c r="H15" s="40"/>
      <c r="I15" s="41"/>
      <c r="J15" s="41"/>
      <c r="K15" s="42"/>
      <c r="L15" s="43" t="s">
        <v>28</v>
      </c>
    </row>
    <row r="16" spans="2:16" s="13" customFormat="1" ht="35.1" customHeight="1">
      <c r="B16" s="44" t="s">
        <v>29</v>
      </c>
      <c r="C16" s="161" t="s">
        <v>30</v>
      </c>
      <c r="D16" s="161"/>
      <c r="E16" s="161"/>
      <c r="F16" s="161"/>
      <c r="G16" s="162"/>
      <c r="H16" s="162"/>
      <c r="I16" s="45" t="s">
        <v>31</v>
      </c>
      <c r="J16" s="46" t="s">
        <v>32</v>
      </c>
      <c r="K16" s="47" t="s">
        <v>33</v>
      </c>
      <c r="L16" s="48" t="s">
        <v>34</v>
      </c>
    </row>
    <row r="17" spans="2:17" s="13" customFormat="1" ht="12" customHeight="1">
      <c r="B17" s="49">
        <v>1</v>
      </c>
      <c r="C17" s="163">
        <v>2</v>
      </c>
      <c r="D17" s="164"/>
      <c r="E17" s="164"/>
      <c r="F17" s="164"/>
      <c r="G17" s="164"/>
      <c r="H17" s="164"/>
      <c r="I17" s="50">
        <v>3</v>
      </c>
      <c r="J17" s="50">
        <v>4</v>
      </c>
      <c r="K17" s="49">
        <v>5</v>
      </c>
      <c r="L17" s="49">
        <v>6</v>
      </c>
    </row>
    <row r="18" spans="2:17" s="13" customFormat="1" ht="15" customHeight="1">
      <c r="B18" s="165" t="s">
        <v>35</v>
      </c>
      <c r="C18" s="166" t="s">
        <v>36</v>
      </c>
      <c r="D18" s="166"/>
      <c r="E18" s="166"/>
      <c r="F18" s="166"/>
      <c r="G18" s="166"/>
      <c r="H18" s="166"/>
      <c r="I18" s="166"/>
      <c r="J18" s="166"/>
      <c r="K18" s="166"/>
      <c r="L18" s="167"/>
    </row>
    <row r="19" spans="2:17" s="13" customFormat="1" ht="12.75">
      <c r="B19" s="51" t="s">
        <v>37</v>
      </c>
      <c r="C19" s="156" t="s">
        <v>38</v>
      </c>
      <c r="D19" s="157"/>
      <c r="E19" s="157"/>
      <c r="F19" s="157"/>
      <c r="G19" s="157"/>
      <c r="H19" s="158"/>
      <c r="I19" s="52">
        <v>1</v>
      </c>
      <c r="J19" s="53">
        <v>7049.22</v>
      </c>
      <c r="K19" s="53">
        <v>6602.45</v>
      </c>
      <c r="L19" s="54">
        <f t="shared" ref="L19:L60" si="0">IF(J19&gt;0,IF(K19/J19&gt;=100,"&gt;&gt;100",K19/J19*100),"-")</f>
        <v>93.662135668910878</v>
      </c>
      <c r="M19" s="55"/>
      <c r="N19" s="56"/>
      <c r="P19" s="57"/>
      <c r="Q19" s="7"/>
    </row>
    <row r="20" spans="2:17" s="13" customFormat="1" ht="12.75">
      <c r="B20" s="58" t="s">
        <v>39</v>
      </c>
      <c r="C20" s="135" t="s">
        <v>40</v>
      </c>
      <c r="D20" s="136"/>
      <c r="E20" s="136"/>
      <c r="F20" s="136"/>
      <c r="G20" s="136"/>
      <c r="H20" s="138"/>
      <c r="I20" s="59">
        <v>2</v>
      </c>
      <c r="J20" s="60">
        <v>1910</v>
      </c>
      <c r="K20" s="60">
        <v>5251.1</v>
      </c>
      <c r="L20" s="61">
        <f t="shared" si="0"/>
        <v>274.92670157068068</v>
      </c>
      <c r="M20" s="55"/>
      <c r="N20" s="56"/>
      <c r="P20" s="57"/>
      <c r="Q20" s="7"/>
    </row>
    <row r="21" spans="2:17" s="13" customFormat="1" ht="12.75">
      <c r="B21" s="58" t="s">
        <v>41</v>
      </c>
      <c r="C21" s="135" t="s">
        <v>42</v>
      </c>
      <c r="D21" s="136"/>
      <c r="E21" s="136"/>
      <c r="F21" s="136"/>
      <c r="G21" s="136"/>
      <c r="H21" s="138"/>
      <c r="I21" s="59">
        <v>3</v>
      </c>
      <c r="J21" s="60"/>
      <c r="K21" s="60"/>
      <c r="L21" s="61" t="str">
        <f t="shared" si="0"/>
        <v>-</v>
      </c>
      <c r="M21" s="55"/>
      <c r="N21" s="56"/>
      <c r="P21" s="57"/>
      <c r="Q21" s="7"/>
    </row>
    <row r="22" spans="2:17" s="13" customFormat="1" ht="12.75">
      <c r="B22" s="58" t="s">
        <v>43</v>
      </c>
      <c r="C22" s="135" t="s">
        <v>44</v>
      </c>
      <c r="D22" s="136"/>
      <c r="E22" s="136"/>
      <c r="F22" s="136"/>
      <c r="G22" s="136"/>
      <c r="H22" s="138"/>
      <c r="I22" s="59">
        <v>4</v>
      </c>
      <c r="J22" s="62">
        <f>ROUND(SUM(J23:J28),2)</f>
        <v>7863.3</v>
      </c>
      <c r="K22" s="62">
        <f>ROUND(SUM(K23:K28),2)</f>
        <v>4534.76</v>
      </c>
      <c r="L22" s="61">
        <f t="shared" si="0"/>
        <v>57.669935014561311</v>
      </c>
      <c r="M22" s="55"/>
      <c r="N22" s="56"/>
      <c r="P22" s="57"/>
      <c r="Q22" s="7"/>
    </row>
    <row r="23" spans="2:17" s="13" customFormat="1" ht="12.75">
      <c r="B23" s="58" t="s">
        <v>45</v>
      </c>
      <c r="C23" s="135" t="s">
        <v>46</v>
      </c>
      <c r="D23" s="136"/>
      <c r="E23" s="136"/>
      <c r="F23" s="136"/>
      <c r="G23" s="136"/>
      <c r="H23" s="138"/>
      <c r="I23" s="59">
        <v>5</v>
      </c>
      <c r="J23" s="60">
        <v>7863.3</v>
      </c>
      <c r="K23" s="60">
        <v>4534.76</v>
      </c>
      <c r="L23" s="61">
        <f t="shared" si="0"/>
        <v>57.669935014561311</v>
      </c>
      <c r="M23" s="55"/>
      <c r="N23" s="56"/>
      <c r="P23" s="57"/>
      <c r="Q23" s="7"/>
    </row>
    <row r="24" spans="2:17" s="13" customFormat="1" ht="12.75">
      <c r="B24" s="58" t="s">
        <v>47</v>
      </c>
      <c r="C24" s="135" t="s">
        <v>48</v>
      </c>
      <c r="D24" s="136"/>
      <c r="E24" s="136"/>
      <c r="F24" s="136"/>
      <c r="G24" s="136"/>
      <c r="H24" s="138"/>
      <c r="I24" s="59">
        <v>6</v>
      </c>
      <c r="J24" s="60"/>
      <c r="K24" s="60"/>
      <c r="L24" s="61" t="str">
        <f t="shared" si="0"/>
        <v>-</v>
      </c>
      <c r="M24" s="55"/>
      <c r="N24" s="56"/>
      <c r="P24" s="57"/>
      <c r="Q24" s="7"/>
    </row>
    <row r="25" spans="2:17" s="13" customFormat="1" ht="12.75">
      <c r="B25" s="58" t="s">
        <v>49</v>
      </c>
      <c r="C25" s="135" t="s">
        <v>50</v>
      </c>
      <c r="D25" s="136"/>
      <c r="E25" s="136"/>
      <c r="F25" s="136"/>
      <c r="G25" s="136"/>
      <c r="H25" s="138"/>
      <c r="I25" s="59">
        <v>7</v>
      </c>
      <c r="J25" s="60"/>
      <c r="K25" s="60"/>
      <c r="L25" s="61" t="str">
        <f t="shared" si="0"/>
        <v>-</v>
      </c>
      <c r="M25" s="55"/>
      <c r="N25" s="56"/>
      <c r="P25" s="57"/>
      <c r="Q25" s="7"/>
    </row>
    <row r="26" spans="2:17" s="13" customFormat="1" ht="12.75">
      <c r="B26" s="58" t="s">
        <v>51</v>
      </c>
      <c r="C26" s="135" t="s">
        <v>52</v>
      </c>
      <c r="D26" s="136"/>
      <c r="E26" s="136"/>
      <c r="F26" s="136"/>
      <c r="G26" s="136"/>
      <c r="H26" s="138"/>
      <c r="I26" s="59">
        <v>8</v>
      </c>
      <c r="J26" s="60"/>
      <c r="K26" s="60"/>
      <c r="L26" s="61" t="str">
        <f t="shared" si="0"/>
        <v>-</v>
      </c>
      <c r="M26" s="55"/>
      <c r="N26" s="56"/>
      <c r="P26" s="57"/>
      <c r="Q26" s="7"/>
    </row>
    <row r="27" spans="2:17" s="13" customFormat="1" ht="12.75">
      <c r="B27" s="58" t="s">
        <v>53</v>
      </c>
      <c r="C27" s="135" t="s">
        <v>54</v>
      </c>
      <c r="D27" s="136"/>
      <c r="E27" s="136"/>
      <c r="F27" s="136"/>
      <c r="G27" s="136"/>
      <c r="H27" s="138"/>
      <c r="I27" s="59">
        <v>9</v>
      </c>
      <c r="J27" s="60"/>
      <c r="K27" s="60"/>
      <c r="L27" s="61" t="str">
        <f t="shared" si="0"/>
        <v>-</v>
      </c>
      <c r="M27" s="55"/>
      <c r="N27" s="56"/>
      <c r="P27" s="57"/>
      <c r="Q27" s="7"/>
    </row>
    <row r="28" spans="2:17" s="13" customFormat="1" ht="12.75">
      <c r="B28" s="58" t="s">
        <v>55</v>
      </c>
      <c r="C28" s="135" t="s">
        <v>56</v>
      </c>
      <c r="D28" s="136"/>
      <c r="E28" s="136"/>
      <c r="F28" s="136"/>
      <c r="G28" s="136"/>
      <c r="H28" s="138"/>
      <c r="I28" s="59">
        <v>10</v>
      </c>
      <c r="J28" s="60"/>
      <c r="K28" s="60"/>
      <c r="L28" s="61" t="str">
        <f t="shared" si="0"/>
        <v>-</v>
      </c>
      <c r="M28" s="55"/>
      <c r="N28" s="56"/>
      <c r="P28" s="57"/>
      <c r="Q28" s="7"/>
    </row>
    <row r="29" spans="2:17" s="13" customFormat="1" ht="12.75">
      <c r="B29" s="58" t="s">
        <v>57</v>
      </c>
      <c r="C29" s="135" t="s">
        <v>58</v>
      </c>
      <c r="D29" s="136"/>
      <c r="E29" s="136"/>
      <c r="F29" s="136"/>
      <c r="G29" s="136"/>
      <c r="H29" s="138"/>
      <c r="I29" s="59">
        <v>11</v>
      </c>
      <c r="J29" s="60"/>
      <c r="K29" s="60">
        <v>0.05</v>
      </c>
      <c r="L29" s="61" t="str">
        <f t="shared" si="0"/>
        <v>-</v>
      </c>
      <c r="M29" s="55"/>
      <c r="N29" s="56"/>
      <c r="P29" s="57"/>
      <c r="Q29" s="7"/>
    </row>
    <row r="30" spans="2:17" s="13" customFormat="1" ht="12.75">
      <c r="B30" s="58" t="s">
        <v>59</v>
      </c>
      <c r="C30" s="135" t="s">
        <v>60</v>
      </c>
      <c r="D30" s="136"/>
      <c r="E30" s="136"/>
      <c r="F30" s="136"/>
      <c r="G30" s="136"/>
      <c r="H30" s="138"/>
      <c r="I30" s="59">
        <v>12</v>
      </c>
      <c r="J30" s="60"/>
      <c r="K30" s="60"/>
      <c r="L30" s="61" t="str">
        <f t="shared" si="0"/>
        <v>-</v>
      </c>
      <c r="M30" s="55"/>
      <c r="N30" s="56"/>
      <c r="P30" s="57"/>
      <c r="Q30" s="7"/>
    </row>
    <row r="31" spans="2:17" s="13" customFormat="1" ht="12.75">
      <c r="B31" s="58" t="s">
        <v>61</v>
      </c>
      <c r="C31" s="135" t="s">
        <v>62</v>
      </c>
      <c r="D31" s="136"/>
      <c r="E31" s="136"/>
      <c r="F31" s="136"/>
      <c r="G31" s="136"/>
      <c r="H31" s="138"/>
      <c r="I31" s="59">
        <v>13</v>
      </c>
      <c r="J31" s="60"/>
      <c r="K31" s="60"/>
      <c r="L31" s="61" t="str">
        <f t="shared" si="0"/>
        <v>-</v>
      </c>
      <c r="M31" s="55"/>
      <c r="N31" s="56"/>
      <c r="P31" s="57"/>
      <c r="Q31" s="7"/>
    </row>
    <row r="32" spans="2:17" s="13" customFormat="1" ht="12.75">
      <c r="B32" s="58" t="s">
        <v>63</v>
      </c>
      <c r="C32" s="135" t="s">
        <v>64</v>
      </c>
      <c r="D32" s="136"/>
      <c r="E32" s="136"/>
      <c r="F32" s="136"/>
      <c r="G32" s="136"/>
      <c r="H32" s="138"/>
      <c r="I32" s="59">
        <v>14</v>
      </c>
      <c r="J32" s="60"/>
      <c r="K32" s="60">
        <v>0.04</v>
      </c>
      <c r="L32" s="61" t="str">
        <f t="shared" si="0"/>
        <v>-</v>
      </c>
      <c r="M32" s="55"/>
      <c r="N32" s="56"/>
      <c r="P32" s="57"/>
      <c r="Q32" s="7"/>
    </row>
    <row r="33" spans="2:17" s="13" customFormat="1" ht="12.75">
      <c r="B33" s="63"/>
      <c r="C33" s="150" t="s">
        <v>65</v>
      </c>
      <c r="D33" s="151"/>
      <c r="E33" s="151"/>
      <c r="F33" s="151"/>
      <c r="G33" s="151"/>
      <c r="H33" s="152"/>
      <c r="I33" s="64">
        <v>15</v>
      </c>
      <c r="J33" s="65">
        <f>ROUND(SUM(J19:J22)+SUM(J29:J32),2)</f>
        <v>16822.52</v>
      </c>
      <c r="K33" s="65">
        <f>ROUND(SUM(K19:K22)+SUM(K29:K32),2)</f>
        <v>16388.400000000001</v>
      </c>
      <c r="L33" s="66">
        <f t="shared" si="0"/>
        <v>97.419411598262343</v>
      </c>
      <c r="M33" s="55"/>
      <c r="N33" s="56"/>
      <c r="P33" s="57"/>
      <c r="Q33" s="7"/>
    </row>
    <row r="34" spans="2:17" s="13" customFormat="1" ht="15" customHeight="1">
      <c r="B34" s="153" t="s">
        <v>66</v>
      </c>
      <c r="C34" s="154" t="s">
        <v>67</v>
      </c>
      <c r="D34" s="154"/>
      <c r="E34" s="154"/>
      <c r="F34" s="154"/>
      <c r="G34" s="154"/>
      <c r="H34" s="154"/>
      <c r="I34" s="154"/>
      <c r="J34" s="154"/>
      <c r="K34" s="154"/>
      <c r="L34" s="155"/>
    </row>
    <row r="35" spans="2:17" s="13" customFormat="1" ht="12.75">
      <c r="B35" s="51" t="s">
        <v>37</v>
      </c>
      <c r="C35" s="156" t="s">
        <v>68</v>
      </c>
      <c r="D35" s="157"/>
      <c r="E35" s="157"/>
      <c r="F35" s="157"/>
      <c r="G35" s="157"/>
      <c r="H35" s="158"/>
      <c r="I35" s="52">
        <v>16</v>
      </c>
      <c r="J35" s="67">
        <f>ROUND(SUM(J36:J37),2)</f>
        <v>0</v>
      </c>
      <c r="K35" s="67">
        <f>ROUND(SUM(K36:K37),2)</f>
        <v>0</v>
      </c>
      <c r="L35" s="68" t="str">
        <f t="shared" si="0"/>
        <v>-</v>
      </c>
      <c r="M35" s="55"/>
      <c r="N35" s="56"/>
      <c r="P35" s="57"/>
      <c r="Q35" s="7"/>
    </row>
    <row r="36" spans="2:17" s="13" customFormat="1" ht="12.75">
      <c r="B36" s="58" t="s">
        <v>69</v>
      </c>
      <c r="C36" s="135" t="s">
        <v>70</v>
      </c>
      <c r="D36" s="136"/>
      <c r="E36" s="136"/>
      <c r="F36" s="136"/>
      <c r="G36" s="136"/>
      <c r="H36" s="138"/>
      <c r="I36" s="59">
        <v>17</v>
      </c>
      <c r="J36" s="60"/>
      <c r="K36" s="60"/>
      <c r="L36" s="69" t="str">
        <f t="shared" si="0"/>
        <v>-</v>
      </c>
      <c r="M36" s="55"/>
      <c r="N36" s="56"/>
      <c r="P36" s="57"/>
      <c r="Q36" s="7"/>
    </row>
    <row r="37" spans="2:17" s="13" customFormat="1" ht="12.75">
      <c r="B37" s="58" t="s">
        <v>71</v>
      </c>
      <c r="C37" s="135" t="s">
        <v>72</v>
      </c>
      <c r="D37" s="136"/>
      <c r="E37" s="136"/>
      <c r="F37" s="136"/>
      <c r="G37" s="136"/>
      <c r="H37" s="138"/>
      <c r="I37" s="59">
        <v>18</v>
      </c>
      <c r="J37" s="60"/>
      <c r="K37" s="60"/>
      <c r="L37" s="69" t="str">
        <f t="shared" si="0"/>
        <v>-</v>
      </c>
      <c r="M37" s="55"/>
      <c r="N37" s="56"/>
      <c r="P37" s="57"/>
      <c r="Q37" s="7"/>
    </row>
    <row r="38" spans="2:17" s="13" customFormat="1" ht="12.75">
      <c r="B38" s="58" t="s">
        <v>39</v>
      </c>
      <c r="C38" s="135" t="s">
        <v>73</v>
      </c>
      <c r="D38" s="136"/>
      <c r="E38" s="136"/>
      <c r="F38" s="136"/>
      <c r="G38" s="136"/>
      <c r="H38" s="138"/>
      <c r="I38" s="59">
        <v>19</v>
      </c>
      <c r="J38" s="60"/>
      <c r="K38" s="60"/>
      <c r="L38" s="69" t="str">
        <f t="shared" si="0"/>
        <v>-</v>
      </c>
      <c r="M38" s="55"/>
      <c r="N38" s="56"/>
      <c r="P38" s="57"/>
      <c r="Q38" s="7"/>
    </row>
    <row r="39" spans="2:17" s="13" customFormat="1" ht="12.75">
      <c r="B39" s="58" t="s">
        <v>41</v>
      </c>
      <c r="C39" s="135" t="s">
        <v>74</v>
      </c>
      <c r="D39" s="136"/>
      <c r="E39" s="136"/>
      <c r="F39" s="136"/>
      <c r="G39" s="136"/>
      <c r="H39" s="138"/>
      <c r="I39" s="59">
        <v>20</v>
      </c>
      <c r="J39" s="60"/>
      <c r="K39" s="60"/>
      <c r="L39" s="69" t="str">
        <f t="shared" si="0"/>
        <v>-</v>
      </c>
      <c r="M39" s="55"/>
      <c r="N39" s="56"/>
      <c r="P39" s="57"/>
      <c r="Q39" s="7"/>
    </row>
    <row r="40" spans="2:17" s="13" customFormat="1" ht="12.75">
      <c r="B40" s="58" t="s">
        <v>43</v>
      </c>
      <c r="C40" s="135" t="s">
        <v>75</v>
      </c>
      <c r="D40" s="136"/>
      <c r="E40" s="136"/>
      <c r="F40" s="136"/>
      <c r="G40" s="136"/>
      <c r="H40" s="138"/>
      <c r="I40" s="59">
        <v>21</v>
      </c>
      <c r="J40" s="60">
        <v>3637.86</v>
      </c>
      <c r="K40" s="60">
        <v>5064.63</v>
      </c>
      <c r="L40" s="69">
        <f t="shared" si="0"/>
        <v>139.22003595520442</v>
      </c>
      <c r="M40" s="55"/>
      <c r="N40" s="56"/>
      <c r="P40" s="57"/>
      <c r="Q40" s="7"/>
    </row>
    <row r="41" spans="2:17" s="13" customFormat="1" ht="12.75">
      <c r="B41" s="58" t="s">
        <v>57</v>
      </c>
      <c r="C41" s="135" t="s">
        <v>76</v>
      </c>
      <c r="D41" s="136"/>
      <c r="E41" s="136"/>
      <c r="F41" s="136"/>
      <c r="G41" s="136"/>
      <c r="H41" s="138"/>
      <c r="I41" s="59">
        <v>22</v>
      </c>
      <c r="J41" s="60">
        <v>4130.9799999999996</v>
      </c>
      <c r="K41" s="60">
        <v>6967.43</v>
      </c>
      <c r="L41" s="69">
        <f t="shared" si="0"/>
        <v>168.66288386775054</v>
      </c>
      <c r="M41" s="55"/>
      <c r="N41" s="56"/>
      <c r="P41" s="57"/>
      <c r="Q41" s="7"/>
    </row>
    <row r="42" spans="2:17" s="13" customFormat="1" ht="12.75">
      <c r="B42" s="58" t="s">
        <v>59</v>
      </c>
      <c r="C42" s="135" t="s">
        <v>77</v>
      </c>
      <c r="D42" s="136"/>
      <c r="E42" s="136"/>
      <c r="F42" s="136"/>
      <c r="G42" s="136"/>
      <c r="H42" s="138"/>
      <c r="I42" s="59">
        <v>23</v>
      </c>
      <c r="J42" s="60">
        <v>2158.04</v>
      </c>
      <c r="K42" s="60">
        <v>21.93</v>
      </c>
      <c r="L42" s="69">
        <f t="shared" si="0"/>
        <v>1.0161998850809066</v>
      </c>
      <c r="M42" s="55"/>
      <c r="N42" s="56"/>
      <c r="P42" s="57"/>
      <c r="Q42" s="7"/>
    </row>
    <row r="43" spans="2:17" s="13" customFormat="1" ht="12.75">
      <c r="B43" s="58" t="s">
        <v>61</v>
      </c>
      <c r="C43" s="135" t="s">
        <v>78</v>
      </c>
      <c r="D43" s="136"/>
      <c r="E43" s="136"/>
      <c r="F43" s="136"/>
      <c r="G43" s="136"/>
      <c r="H43" s="138"/>
      <c r="I43" s="59">
        <v>24</v>
      </c>
      <c r="J43" s="60">
        <v>184.82</v>
      </c>
      <c r="K43" s="60">
        <v>187.98</v>
      </c>
      <c r="L43" s="69">
        <f t="shared" si="0"/>
        <v>101.70977166973272</v>
      </c>
      <c r="M43" s="55"/>
      <c r="N43" s="56"/>
      <c r="P43" s="57"/>
      <c r="Q43" s="7"/>
    </row>
    <row r="44" spans="2:17" s="13" customFormat="1" ht="12.75">
      <c r="B44" s="58" t="s">
        <v>79</v>
      </c>
      <c r="C44" s="135" t="s">
        <v>80</v>
      </c>
      <c r="D44" s="136"/>
      <c r="E44" s="136"/>
      <c r="F44" s="136"/>
      <c r="G44" s="136"/>
      <c r="H44" s="138"/>
      <c r="I44" s="59">
        <v>25</v>
      </c>
      <c r="J44" s="60"/>
      <c r="K44" s="60"/>
      <c r="L44" s="69" t="str">
        <f t="shared" si="0"/>
        <v>-</v>
      </c>
      <c r="M44" s="55"/>
      <c r="N44" s="56"/>
      <c r="P44" s="57"/>
      <c r="Q44" s="7"/>
    </row>
    <row r="45" spans="2:17" s="13" customFormat="1" ht="12.75">
      <c r="B45" s="58" t="s">
        <v>81</v>
      </c>
      <c r="C45" s="135" t="s">
        <v>82</v>
      </c>
      <c r="D45" s="136"/>
      <c r="E45" s="136"/>
      <c r="F45" s="136"/>
      <c r="G45" s="136"/>
      <c r="H45" s="138"/>
      <c r="I45" s="59">
        <v>26</v>
      </c>
      <c r="J45" s="60"/>
      <c r="K45" s="60"/>
      <c r="L45" s="69" t="str">
        <f t="shared" si="0"/>
        <v>-</v>
      </c>
      <c r="M45" s="55"/>
      <c r="N45" s="56"/>
      <c r="P45" s="57"/>
      <c r="Q45" s="7"/>
    </row>
    <row r="46" spans="2:17" s="13" customFormat="1" ht="12.75">
      <c r="B46" s="58" t="s">
        <v>83</v>
      </c>
      <c r="C46" s="135" t="s">
        <v>84</v>
      </c>
      <c r="D46" s="136"/>
      <c r="E46" s="136"/>
      <c r="F46" s="136"/>
      <c r="G46" s="136"/>
      <c r="H46" s="138"/>
      <c r="I46" s="59">
        <v>27</v>
      </c>
      <c r="J46" s="60">
        <v>2288.9699999999998</v>
      </c>
      <c r="K46" s="60">
        <v>6315.71</v>
      </c>
      <c r="L46" s="69">
        <f t="shared" si="0"/>
        <v>275.9192999471378</v>
      </c>
      <c r="M46" s="55"/>
      <c r="N46" s="56"/>
      <c r="P46" s="57"/>
      <c r="Q46" s="7"/>
    </row>
    <row r="47" spans="2:17" s="13" customFormat="1" ht="12.75">
      <c r="B47" s="70"/>
      <c r="C47" s="139" t="s">
        <v>85</v>
      </c>
      <c r="D47" s="140"/>
      <c r="E47" s="140"/>
      <c r="F47" s="140"/>
      <c r="G47" s="140"/>
      <c r="H47" s="141"/>
      <c r="I47" s="71">
        <v>28</v>
      </c>
      <c r="J47" s="72">
        <f>ROUND(J35+J38+J39+J40+J41+J42+J43+J44+J45+J46,2)</f>
        <v>12400.67</v>
      </c>
      <c r="K47" s="72">
        <f>ROUND(K35+K38+K39+K40+K41+K42+K43+K44+K45+K46,2)</f>
        <v>18557.68</v>
      </c>
      <c r="L47" s="73">
        <f t="shared" si="0"/>
        <v>149.65062371629921</v>
      </c>
      <c r="M47" s="55"/>
      <c r="N47" s="56"/>
      <c r="P47" s="57"/>
      <c r="Q47" s="7"/>
    </row>
    <row r="48" spans="2:17" s="13" customFormat="1" ht="12.75">
      <c r="B48" s="74" t="s">
        <v>86</v>
      </c>
      <c r="C48" s="142" t="s">
        <v>87</v>
      </c>
      <c r="D48" s="143"/>
      <c r="E48" s="143"/>
      <c r="F48" s="143"/>
      <c r="G48" s="143"/>
      <c r="H48" s="144"/>
      <c r="I48" s="75">
        <v>29</v>
      </c>
      <c r="J48" s="76">
        <f>ROUND(J33-J47,2)</f>
        <v>4421.8500000000004</v>
      </c>
      <c r="K48" s="76">
        <f>ROUND(K33-K47,2)</f>
        <v>-2169.2800000000002</v>
      </c>
      <c r="L48" s="77">
        <f t="shared" si="0"/>
        <v>-49.058199622330022</v>
      </c>
      <c r="M48" s="55"/>
      <c r="N48" s="56"/>
      <c r="P48" s="57"/>
      <c r="Q48" s="7"/>
    </row>
    <row r="49" spans="2:17" s="13" customFormat="1" ht="12.75">
      <c r="B49" s="78" t="s">
        <v>88</v>
      </c>
      <c r="C49" s="145" t="s">
        <v>89</v>
      </c>
      <c r="D49" s="146"/>
      <c r="E49" s="146"/>
      <c r="F49" s="146"/>
      <c r="G49" s="146"/>
      <c r="H49" s="147"/>
      <c r="I49" s="79">
        <v>30</v>
      </c>
      <c r="J49" s="60">
        <v>9461.67</v>
      </c>
      <c r="K49" s="65">
        <f>ROUND(SUM(J51:J53),2)</f>
        <v>13883.52</v>
      </c>
      <c r="L49" s="80">
        <f t="shared" si="0"/>
        <v>146.73435027854492</v>
      </c>
      <c r="M49" s="55"/>
      <c r="N49" s="56"/>
      <c r="P49" s="57"/>
      <c r="Q49" s="7"/>
    </row>
    <row r="50" spans="2:17" s="13" customFormat="1" ht="35.1" customHeight="1">
      <c r="B50" s="81" t="s">
        <v>29</v>
      </c>
      <c r="C50" s="148" t="s">
        <v>90</v>
      </c>
      <c r="D50" s="148"/>
      <c r="E50" s="148"/>
      <c r="F50" s="148"/>
      <c r="G50" s="149"/>
      <c r="H50" s="149"/>
      <c r="I50" s="82" t="s">
        <v>31</v>
      </c>
      <c r="J50" s="83" t="s">
        <v>91</v>
      </c>
      <c r="K50" s="84" t="s">
        <v>92</v>
      </c>
      <c r="L50" s="85" t="s">
        <v>34</v>
      </c>
    </row>
    <row r="51" spans="2:17" s="13" customFormat="1" ht="12.75">
      <c r="B51" s="86" t="s">
        <v>37</v>
      </c>
      <c r="C51" s="132" t="s">
        <v>93</v>
      </c>
      <c r="D51" s="133"/>
      <c r="E51" s="133"/>
      <c r="F51" s="133"/>
      <c r="G51" s="133"/>
      <c r="H51" s="134"/>
      <c r="I51" s="87">
        <v>31</v>
      </c>
      <c r="J51" s="88">
        <v>13424.7</v>
      </c>
      <c r="K51" s="88">
        <v>11255.42</v>
      </c>
      <c r="L51" s="89">
        <f t="shared" si="0"/>
        <v>83.841128665817479</v>
      </c>
      <c r="M51" s="55"/>
      <c r="N51" s="56"/>
      <c r="P51" s="57"/>
      <c r="Q51" s="7"/>
    </row>
    <row r="52" spans="2:17" s="13" customFormat="1" ht="12.75">
      <c r="B52" s="90" t="s">
        <v>39</v>
      </c>
      <c r="C52" s="135" t="s">
        <v>94</v>
      </c>
      <c r="D52" s="136"/>
      <c r="E52" s="136"/>
      <c r="F52" s="136"/>
      <c r="G52" s="136"/>
      <c r="H52" s="137"/>
      <c r="I52" s="91">
        <v>32</v>
      </c>
      <c r="J52" s="92">
        <v>458.82</v>
      </c>
      <c r="K52" s="92">
        <v>458.82</v>
      </c>
      <c r="L52" s="93">
        <f t="shared" si="0"/>
        <v>100</v>
      </c>
      <c r="M52" s="55"/>
      <c r="N52" s="56"/>
      <c r="P52" s="57"/>
      <c r="Q52" s="7"/>
    </row>
    <row r="53" spans="2:17" s="13" customFormat="1" ht="12.75">
      <c r="B53" s="90" t="s">
        <v>41</v>
      </c>
      <c r="C53" s="135" t="s">
        <v>95</v>
      </c>
      <c r="D53" s="136"/>
      <c r="E53" s="136"/>
      <c r="F53" s="136"/>
      <c r="G53" s="136"/>
      <c r="H53" s="137"/>
      <c r="I53" s="91">
        <v>33</v>
      </c>
      <c r="J53" s="92"/>
      <c r="K53" s="92"/>
      <c r="L53" s="93" t="str">
        <f t="shared" si="0"/>
        <v>-</v>
      </c>
      <c r="M53" s="55"/>
      <c r="N53" s="56"/>
      <c r="P53" s="57"/>
      <c r="Q53" s="7"/>
    </row>
    <row r="54" spans="2:17" s="13" customFormat="1" ht="12.75">
      <c r="B54" s="90" t="s">
        <v>43</v>
      </c>
      <c r="C54" s="135" t="s">
        <v>96</v>
      </c>
      <c r="D54" s="136"/>
      <c r="E54" s="136"/>
      <c r="F54" s="136"/>
      <c r="G54" s="136"/>
      <c r="H54" s="137"/>
      <c r="I54" s="91">
        <v>34</v>
      </c>
      <c r="J54" s="92"/>
      <c r="K54" s="92"/>
      <c r="L54" s="93" t="str">
        <f t="shared" si="0"/>
        <v>-</v>
      </c>
      <c r="M54" s="55"/>
      <c r="N54" s="56"/>
      <c r="P54" s="57"/>
      <c r="Q54" s="7"/>
    </row>
    <row r="55" spans="2:17" s="13" customFormat="1" ht="12.75">
      <c r="B55" s="90" t="s">
        <v>57</v>
      </c>
      <c r="C55" s="135" t="s">
        <v>97</v>
      </c>
      <c r="D55" s="136"/>
      <c r="E55" s="136"/>
      <c r="F55" s="136"/>
      <c r="G55" s="136"/>
      <c r="H55" s="137"/>
      <c r="I55" s="91">
        <v>35</v>
      </c>
      <c r="J55" s="92"/>
      <c r="K55" s="92"/>
      <c r="L55" s="93" t="str">
        <f t="shared" si="0"/>
        <v>-</v>
      </c>
      <c r="M55" s="55"/>
      <c r="N55" s="56"/>
      <c r="P55" s="57"/>
      <c r="Q55" s="7"/>
    </row>
    <row r="56" spans="2:17" s="13" customFormat="1" ht="12.75">
      <c r="B56" s="90" t="s">
        <v>59</v>
      </c>
      <c r="C56" s="135" t="s">
        <v>98</v>
      </c>
      <c r="D56" s="136"/>
      <c r="E56" s="136"/>
      <c r="F56" s="136"/>
      <c r="G56" s="136"/>
      <c r="H56" s="137"/>
      <c r="I56" s="91">
        <v>36</v>
      </c>
      <c r="J56" s="92"/>
      <c r="K56" s="92"/>
      <c r="L56" s="93" t="str">
        <f t="shared" si="0"/>
        <v>-</v>
      </c>
      <c r="M56" s="55"/>
      <c r="N56" s="56"/>
      <c r="P56" s="57"/>
      <c r="Q56" s="7"/>
    </row>
    <row r="57" spans="2:17" s="13" customFormat="1" ht="12.75">
      <c r="B57" s="94" t="s">
        <v>61</v>
      </c>
      <c r="C57" s="124" t="s">
        <v>99</v>
      </c>
      <c r="D57" s="125"/>
      <c r="E57" s="125"/>
      <c r="F57" s="125"/>
      <c r="G57" s="125"/>
      <c r="H57" s="126"/>
      <c r="I57" s="95">
        <v>37</v>
      </c>
      <c r="J57" s="96"/>
      <c r="K57" s="96"/>
      <c r="L57" s="97" t="str">
        <f t="shared" si="0"/>
        <v>-</v>
      </c>
      <c r="M57" s="55"/>
      <c r="N57" s="56"/>
      <c r="P57" s="57"/>
      <c r="Q57" s="7"/>
    </row>
    <row r="58" spans="2:17" s="13" customFormat="1" ht="12.75">
      <c r="B58" s="94" t="s">
        <v>79</v>
      </c>
      <c r="C58" s="124" t="s">
        <v>100</v>
      </c>
      <c r="D58" s="125"/>
      <c r="E58" s="125"/>
      <c r="F58" s="125"/>
      <c r="G58" s="125"/>
      <c r="H58" s="126"/>
      <c r="I58" s="95">
        <v>38</v>
      </c>
      <c r="J58" s="96"/>
      <c r="K58" s="96"/>
      <c r="L58" s="97" t="str">
        <f t="shared" si="0"/>
        <v>-</v>
      </c>
      <c r="M58" s="55"/>
      <c r="N58" s="56"/>
      <c r="P58" s="57"/>
      <c r="Q58" s="7"/>
    </row>
    <row r="59" spans="2:17" s="13" customFormat="1" ht="12.75">
      <c r="B59" s="94" t="s">
        <v>81</v>
      </c>
      <c r="C59" s="124" t="s">
        <v>101</v>
      </c>
      <c r="D59" s="125"/>
      <c r="E59" s="125"/>
      <c r="F59" s="125"/>
      <c r="G59" s="125"/>
      <c r="H59" s="126"/>
      <c r="I59" s="95">
        <v>39</v>
      </c>
      <c r="J59" s="96"/>
      <c r="K59" s="96"/>
      <c r="L59" s="97" t="str">
        <f t="shared" si="0"/>
        <v>-</v>
      </c>
      <c r="M59" s="55"/>
      <c r="N59" s="56"/>
      <c r="P59" s="57"/>
      <c r="Q59" s="7"/>
    </row>
    <row r="60" spans="2:17" s="13" customFormat="1" ht="12.75">
      <c r="B60" s="98"/>
      <c r="C60" s="127" t="s">
        <v>102</v>
      </c>
      <c r="D60" s="128"/>
      <c r="E60" s="128"/>
      <c r="F60" s="128"/>
      <c r="G60" s="128"/>
      <c r="H60" s="129"/>
      <c r="I60" s="99">
        <v>40</v>
      </c>
      <c r="J60" s="100">
        <f>ROUND(SUM(J51:J59),2)</f>
        <v>13883.52</v>
      </c>
      <c r="K60" s="100">
        <f>ROUND(SUM(K51:K59),2)</f>
        <v>11714.24</v>
      </c>
      <c r="L60" s="101">
        <f t="shared" si="0"/>
        <v>84.375144055686164</v>
      </c>
      <c r="M60" s="55"/>
      <c r="N60" s="56"/>
      <c r="P60" s="57"/>
      <c r="Q60" s="7"/>
    </row>
    <row r="61" spans="2:17" s="10" customFormat="1" ht="9.9499999999999993" customHeight="1"/>
    <row r="62" spans="2:17" s="10" customFormat="1">
      <c r="B62" s="130"/>
      <c r="C62" s="130"/>
      <c r="D62" s="130"/>
      <c r="E62" s="131"/>
      <c r="F62" s="131"/>
      <c r="G62" s="131"/>
      <c r="H62" s="131"/>
      <c r="I62" s="102"/>
      <c r="J62" s="120" t="s">
        <v>103</v>
      </c>
      <c r="K62" s="120"/>
      <c r="L62" s="120"/>
    </row>
    <row r="63" spans="2:17" s="10" customFormat="1" ht="9.9499999999999993" customHeight="1">
      <c r="B63" s="103"/>
      <c r="C63" s="103"/>
      <c r="D63" s="103"/>
      <c r="E63" s="104"/>
      <c r="F63" s="104"/>
      <c r="G63" s="104"/>
      <c r="H63" s="104"/>
      <c r="I63" s="104"/>
      <c r="J63" s="104"/>
      <c r="K63" s="105"/>
      <c r="L63" s="104"/>
    </row>
    <row r="64" spans="2:17" s="10" customFormat="1" ht="15" thickBot="1">
      <c r="B64" s="106" t="s">
        <v>104</v>
      </c>
      <c r="C64" s="106"/>
      <c r="D64" s="121" t="str">
        <f>IF([1]RefStr!P4=1,IF([1]RefStr!D39&lt;&gt;"",[1]RefStr!D39,""),"")</f>
        <v>ZDENKO CRNKOVIĆ</v>
      </c>
      <c r="E64" s="121"/>
      <c r="F64" s="121"/>
      <c r="G64" s="121"/>
      <c r="H64" s="121"/>
      <c r="I64" s="107"/>
      <c r="J64" s="108"/>
      <c r="K64" s="108"/>
      <c r="L64" s="108"/>
    </row>
    <row r="65" spans="2:12" s="10" customFormat="1" ht="15" thickBot="1">
      <c r="B65" s="117" t="s">
        <v>105</v>
      </c>
      <c r="C65" s="117"/>
      <c r="D65" s="109" t="str">
        <f>IF([1]RefStr!P4=1,IF([1]RefStr!D41&lt;&gt;"",[1]RefStr!D41,""),"")</f>
        <v/>
      </c>
      <c r="E65" s="110"/>
      <c r="F65" s="110"/>
      <c r="G65" s="110"/>
      <c r="H65" s="111"/>
      <c r="I65" s="112"/>
      <c r="J65" s="112"/>
      <c r="K65" s="113"/>
      <c r="L65" s="112"/>
    </row>
    <row r="66" spans="2:12" s="10" customFormat="1" ht="15" thickBot="1">
      <c r="B66" s="122" t="s">
        <v>106</v>
      </c>
      <c r="C66" s="122"/>
      <c r="D66" s="121" t="str">
        <f>IF([1]RefStr!P4=1,IF([1]RefStr!D43&lt;&gt;"",[1]RefStr!D43,""),"")</f>
        <v>IVANA OŽEGOVIĆ</v>
      </c>
      <c r="E66" s="121"/>
      <c r="F66" s="121"/>
      <c r="G66" s="121"/>
      <c r="H66" s="106"/>
      <c r="I66" s="106"/>
      <c r="J66" s="106"/>
      <c r="K66" s="106"/>
      <c r="L66" s="106"/>
    </row>
    <row r="67" spans="2:12" s="10" customFormat="1" ht="15" thickBot="1">
      <c r="B67" s="117" t="s">
        <v>107</v>
      </c>
      <c r="C67" s="117"/>
      <c r="D67" s="123" t="str">
        <f>IF([1]RefStr!P4=1,IF([1]RefStr!D45&lt;&gt;"",[1]RefStr!D45,""),"")</f>
        <v>0913343442</v>
      </c>
      <c r="E67" s="123"/>
      <c r="F67" s="106"/>
      <c r="G67" s="114"/>
      <c r="H67" s="114"/>
      <c r="I67" s="114"/>
      <c r="J67" s="114"/>
      <c r="K67" s="114"/>
      <c r="L67" s="114"/>
    </row>
    <row r="68" spans="2:12" s="10" customFormat="1" ht="15" thickBot="1">
      <c r="B68" s="117" t="s">
        <v>108</v>
      </c>
      <c r="C68" s="117"/>
      <c r="D68" s="118" t="str">
        <f>IF([1]RefStr!P4=1,IF([1]RefStr!D47&lt;&gt;"",[1]RefStr!D47,""),"")</f>
        <v/>
      </c>
      <c r="E68" s="118"/>
      <c r="F68" s="115"/>
      <c r="G68" s="115"/>
      <c r="H68" s="115"/>
      <c r="I68" s="115"/>
      <c r="J68" s="115"/>
      <c r="K68" s="114"/>
      <c r="L68" s="114"/>
    </row>
    <row r="69" spans="2:12" s="10" customFormat="1" ht="15" thickBot="1">
      <c r="B69" s="117" t="s">
        <v>109</v>
      </c>
      <c r="C69" s="117"/>
      <c r="D69" s="119" t="str">
        <f>IF([1]RefStr!P4=1,IF([1]RefStr!D49&lt;&gt;"",[1]RefStr!D49,""),"")</f>
        <v>info@domino-mod.com</v>
      </c>
      <c r="E69" s="119"/>
      <c r="F69" s="119"/>
      <c r="G69" s="119"/>
      <c r="H69" s="115"/>
      <c r="I69" s="115"/>
      <c r="J69" s="115"/>
      <c r="K69" s="115"/>
      <c r="L69" s="115"/>
    </row>
    <row r="70" spans="2:12"/>
  </sheetData>
  <sheetProtection password="C79A" sheet="1" objects="1" scenarios="1"/>
  <mergeCells count="77">
    <mergeCell ref="B6:L6"/>
    <mergeCell ref="K2:L2"/>
    <mergeCell ref="B3:C3"/>
    <mergeCell ref="K3:L3"/>
    <mergeCell ref="B4:L4"/>
    <mergeCell ref="B5:L5"/>
    <mergeCell ref="K12:L12"/>
    <mergeCell ref="I13:J13"/>
    <mergeCell ref="B7:C7"/>
    <mergeCell ref="D7:L7"/>
    <mergeCell ref="B8:C8"/>
    <mergeCell ref="G8:L8"/>
    <mergeCell ref="B9:C9"/>
    <mergeCell ref="D9:L9"/>
    <mergeCell ref="C20:H20"/>
    <mergeCell ref="B10:C10"/>
    <mergeCell ref="D10:F10"/>
    <mergeCell ref="B11:C11"/>
    <mergeCell ref="B12:C12"/>
    <mergeCell ref="B15:D15"/>
    <mergeCell ref="C16:H16"/>
    <mergeCell ref="C17:H17"/>
    <mergeCell ref="B18:L18"/>
    <mergeCell ref="C19:H19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44:H44"/>
    <mergeCell ref="C33:H33"/>
    <mergeCell ref="B34:L34"/>
    <mergeCell ref="C35:H35"/>
    <mergeCell ref="C36:H36"/>
    <mergeCell ref="C37:H37"/>
    <mergeCell ref="C38:H38"/>
    <mergeCell ref="C39:H39"/>
    <mergeCell ref="C40:H40"/>
    <mergeCell ref="C41:H41"/>
    <mergeCell ref="C42:H42"/>
    <mergeCell ref="C43:H43"/>
    <mergeCell ref="C56:H56"/>
    <mergeCell ref="C45:H45"/>
    <mergeCell ref="C46:H46"/>
    <mergeCell ref="C47:H47"/>
    <mergeCell ref="C48:H48"/>
    <mergeCell ref="C49:H49"/>
    <mergeCell ref="C50:H50"/>
    <mergeCell ref="C51:H51"/>
    <mergeCell ref="C52:H52"/>
    <mergeCell ref="C53:H53"/>
    <mergeCell ref="C54:H54"/>
    <mergeCell ref="C55:H55"/>
    <mergeCell ref="C57:H57"/>
    <mergeCell ref="C58:H58"/>
    <mergeCell ref="C59:H59"/>
    <mergeCell ref="C60:H60"/>
    <mergeCell ref="B62:D62"/>
    <mergeCell ref="E62:H62"/>
    <mergeCell ref="B68:C68"/>
    <mergeCell ref="D68:E68"/>
    <mergeCell ref="B69:C69"/>
    <mergeCell ref="D69:G69"/>
    <mergeCell ref="J62:L62"/>
    <mergeCell ref="D64:H64"/>
    <mergeCell ref="B65:C65"/>
    <mergeCell ref="B66:C66"/>
    <mergeCell ref="D66:G66"/>
    <mergeCell ref="B67:C67"/>
    <mergeCell ref="D67:E67"/>
  </mergeCells>
  <conditionalFormatting sqref="D7:L7">
    <cfRule type="cellIs" dxfId="5" priority="6" stopIfTrue="1" operator="equal">
      <formula>"(za ovo razdoblje i ovu vrstu obveznika obrazac se ne popunjava)"</formula>
    </cfRule>
  </conditionalFormatting>
  <conditionalFormatting sqref="B6:L6">
    <cfRule type="cellIs" dxfId="4" priority="5" stopIfTrue="1" operator="equal">
      <formula>$P$7</formula>
    </cfRule>
  </conditionalFormatting>
  <conditionalFormatting sqref="J35:K49 J19:K33 J51:K56 J60:K60">
    <cfRule type="cellIs" dxfId="3" priority="3" stopIfTrue="1" operator="lessThan">
      <formula>0</formula>
    </cfRule>
    <cfRule type="cellIs" dxfId="2" priority="4" stopIfTrue="1" operator="notEqual">
      <formula>ROUND(J19,2)</formula>
    </cfRule>
  </conditionalFormatting>
  <conditionalFormatting sqref="J57:K59">
    <cfRule type="cellIs" dxfId="1" priority="1" stopIfTrue="1" operator="lessThan">
      <formula>0</formula>
    </cfRule>
    <cfRule type="cellIs" dxfId="0" priority="2" stopIfTrue="1" operator="notEqual">
      <formula>ROUND(J57,0)</formula>
    </cfRule>
  </conditionalFormatting>
  <dataValidations count="3">
    <dataValidation type="decimal" operator="greaterThanOrEqual" allowBlank="1" showErrorMessage="1" errorTitle="Nedozvoljen unos" error="Dozvoljen je samo upis pozitivnih brojeva, ako je iznos nula (tj. nema podatka), upišite nulu" sqref="J19:K33 JF19:JG33 TB19:TC33 ACX19:ACY33 AMT19:AMU33 AWP19:AWQ33 BGL19:BGM33 BQH19:BQI33 CAD19:CAE33 CJZ19:CKA33 CTV19:CTW33 DDR19:DDS33 DNN19:DNO33 DXJ19:DXK33 EHF19:EHG33 ERB19:ERC33 FAX19:FAY33 FKT19:FKU33 FUP19:FUQ33 GEL19:GEM33 GOH19:GOI33 GYD19:GYE33 HHZ19:HIA33 HRV19:HRW33 IBR19:IBS33 ILN19:ILO33 IVJ19:IVK33 JFF19:JFG33 JPB19:JPC33 JYX19:JYY33 KIT19:KIU33 KSP19:KSQ33 LCL19:LCM33 LMH19:LMI33 LWD19:LWE33 MFZ19:MGA33 MPV19:MPW33 MZR19:MZS33 NJN19:NJO33 NTJ19:NTK33 ODF19:ODG33 ONB19:ONC33 OWX19:OWY33 PGT19:PGU33 PQP19:PQQ33 QAL19:QAM33 QKH19:QKI33 QUD19:QUE33 RDZ19:REA33 RNV19:RNW33 RXR19:RXS33 SHN19:SHO33 SRJ19:SRK33 TBF19:TBG33 TLB19:TLC33 TUX19:TUY33 UET19:UEU33 UOP19:UOQ33 UYL19:UYM33 VIH19:VII33 VSD19:VSE33 WBZ19:WCA33 WLV19:WLW33 WVR19:WVS33 J65555:K65569 JF65555:JG65569 TB65555:TC65569 ACX65555:ACY65569 AMT65555:AMU65569 AWP65555:AWQ65569 BGL65555:BGM65569 BQH65555:BQI65569 CAD65555:CAE65569 CJZ65555:CKA65569 CTV65555:CTW65569 DDR65555:DDS65569 DNN65555:DNO65569 DXJ65555:DXK65569 EHF65555:EHG65569 ERB65555:ERC65569 FAX65555:FAY65569 FKT65555:FKU65569 FUP65555:FUQ65569 GEL65555:GEM65569 GOH65555:GOI65569 GYD65555:GYE65569 HHZ65555:HIA65569 HRV65555:HRW65569 IBR65555:IBS65569 ILN65555:ILO65569 IVJ65555:IVK65569 JFF65555:JFG65569 JPB65555:JPC65569 JYX65555:JYY65569 KIT65555:KIU65569 KSP65555:KSQ65569 LCL65555:LCM65569 LMH65555:LMI65569 LWD65555:LWE65569 MFZ65555:MGA65569 MPV65555:MPW65569 MZR65555:MZS65569 NJN65555:NJO65569 NTJ65555:NTK65569 ODF65555:ODG65569 ONB65555:ONC65569 OWX65555:OWY65569 PGT65555:PGU65569 PQP65555:PQQ65569 QAL65555:QAM65569 QKH65555:QKI65569 QUD65555:QUE65569 RDZ65555:REA65569 RNV65555:RNW65569 RXR65555:RXS65569 SHN65555:SHO65569 SRJ65555:SRK65569 TBF65555:TBG65569 TLB65555:TLC65569 TUX65555:TUY65569 UET65555:UEU65569 UOP65555:UOQ65569 UYL65555:UYM65569 VIH65555:VII65569 VSD65555:VSE65569 WBZ65555:WCA65569 WLV65555:WLW65569 WVR65555:WVS65569 J131091:K131105 JF131091:JG131105 TB131091:TC131105 ACX131091:ACY131105 AMT131091:AMU131105 AWP131091:AWQ131105 BGL131091:BGM131105 BQH131091:BQI131105 CAD131091:CAE131105 CJZ131091:CKA131105 CTV131091:CTW131105 DDR131091:DDS131105 DNN131091:DNO131105 DXJ131091:DXK131105 EHF131091:EHG131105 ERB131091:ERC131105 FAX131091:FAY131105 FKT131091:FKU131105 FUP131091:FUQ131105 GEL131091:GEM131105 GOH131091:GOI131105 GYD131091:GYE131105 HHZ131091:HIA131105 HRV131091:HRW131105 IBR131091:IBS131105 ILN131091:ILO131105 IVJ131091:IVK131105 JFF131091:JFG131105 JPB131091:JPC131105 JYX131091:JYY131105 KIT131091:KIU131105 KSP131091:KSQ131105 LCL131091:LCM131105 LMH131091:LMI131105 LWD131091:LWE131105 MFZ131091:MGA131105 MPV131091:MPW131105 MZR131091:MZS131105 NJN131091:NJO131105 NTJ131091:NTK131105 ODF131091:ODG131105 ONB131091:ONC131105 OWX131091:OWY131105 PGT131091:PGU131105 PQP131091:PQQ131105 QAL131091:QAM131105 QKH131091:QKI131105 QUD131091:QUE131105 RDZ131091:REA131105 RNV131091:RNW131105 RXR131091:RXS131105 SHN131091:SHO131105 SRJ131091:SRK131105 TBF131091:TBG131105 TLB131091:TLC131105 TUX131091:TUY131105 UET131091:UEU131105 UOP131091:UOQ131105 UYL131091:UYM131105 VIH131091:VII131105 VSD131091:VSE131105 WBZ131091:WCA131105 WLV131091:WLW131105 WVR131091:WVS131105 J196627:K196641 JF196627:JG196641 TB196627:TC196641 ACX196627:ACY196641 AMT196627:AMU196641 AWP196627:AWQ196641 BGL196627:BGM196641 BQH196627:BQI196641 CAD196627:CAE196641 CJZ196627:CKA196641 CTV196627:CTW196641 DDR196627:DDS196641 DNN196627:DNO196641 DXJ196627:DXK196641 EHF196627:EHG196641 ERB196627:ERC196641 FAX196627:FAY196641 FKT196627:FKU196641 FUP196627:FUQ196641 GEL196627:GEM196641 GOH196627:GOI196641 GYD196627:GYE196641 HHZ196627:HIA196641 HRV196627:HRW196641 IBR196627:IBS196641 ILN196627:ILO196641 IVJ196627:IVK196641 JFF196627:JFG196641 JPB196627:JPC196641 JYX196627:JYY196641 KIT196627:KIU196641 KSP196627:KSQ196641 LCL196627:LCM196641 LMH196627:LMI196641 LWD196627:LWE196641 MFZ196627:MGA196641 MPV196627:MPW196641 MZR196627:MZS196641 NJN196627:NJO196641 NTJ196627:NTK196641 ODF196627:ODG196641 ONB196627:ONC196641 OWX196627:OWY196641 PGT196627:PGU196641 PQP196627:PQQ196641 QAL196627:QAM196641 QKH196627:QKI196641 QUD196627:QUE196641 RDZ196627:REA196641 RNV196627:RNW196641 RXR196627:RXS196641 SHN196627:SHO196641 SRJ196627:SRK196641 TBF196627:TBG196641 TLB196627:TLC196641 TUX196627:TUY196641 UET196627:UEU196641 UOP196627:UOQ196641 UYL196627:UYM196641 VIH196627:VII196641 VSD196627:VSE196641 WBZ196627:WCA196641 WLV196627:WLW196641 WVR196627:WVS196641 J262163:K262177 JF262163:JG262177 TB262163:TC262177 ACX262163:ACY262177 AMT262163:AMU262177 AWP262163:AWQ262177 BGL262163:BGM262177 BQH262163:BQI262177 CAD262163:CAE262177 CJZ262163:CKA262177 CTV262163:CTW262177 DDR262163:DDS262177 DNN262163:DNO262177 DXJ262163:DXK262177 EHF262163:EHG262177 ERB262163:ERC262177 FAX262163:FAY262177 FKT262163:FKU262177 FUP262163:FUQ262177 GEL262163:GEM262177 GOH262163:GOI262177 GYD262163:GYE262177 HHZ262163:HIA262177 HRV262163:HRW262177 IBR262163:IBS262177 ILN262163:ILO262177 IVJ262163:IVK262177 JFF262163:JFG262177 JPB262163:JPC262177 JYX262163:JYY262177 KIT262163:KIU262177 KSP262163:KSQ262177 LCL262163:LCM262177 LMH262163:LMI262177 LWD262163:LWE262177 MFZ262163:MGA262177 MPV262163:MPW262177 MZR262163:MZS262177 NJN262163:NJO262177 NTJ262163:NTK262177 ODF262163:ODG262177 ONB262163:ONC262177 OWX262163:OWY262177 PGT262163:PGU262177 PQP262163:PQQ262177 QAL262163:QAM262177 QKH262163:QKI262177 QUD262163:QUE262177 RDZ262163:REA262177 RNV262163:RNW262177 RXR262163:RXS262177 SHN262163:SHO262177 SRJ262163:SRK262177 TBF262163:TBG262177 TLB262163:TLC262177 TUX262163:TUY262177 UET262163:UEU262177 UOP262163:UOQ262177 UYL262163:UYM262177 VIH262163:VII262177 VSD262163:VSE262177 WBZ262163:WCA262177 WLV262163:WLW262177 WVR262163:WVS262177 J327699:K327713 JF327699:JG327713 TB327699:TC327713 ACX327699:ACY327713 AMT327699:AMU327713 AWP327699:AWQ327713 BGL327699:BGM327713 BQH327699:BQI327713 CAD327699:CAE327713 CJZ327699:CKA327713 CTV327699:CTW327713 DDR327699:DDS327713 DNN327699:DNO327713 DXJ327699:DXK327713 EHF327699:EHG327713 ERB327699:ERC327713 FAX327699:FAY327713 FKT327699:FKU327713 FUP327699:FUQ327713 GEL327699:GEM327713 GOH327699:GOI327713 GYD327699:GYE327713 HHZ327699:HIA327713 HRV327699:HRW327713 IBR327699:IBS327713 ILN327699:ILO327713 IVJ327699:IVK327713 JFF327699:JFG327713 JPB327699:JPC327713 JYX327699:JYY327713 KIT327699:KIU327713 KSP327699:KSQ327713 LCL327699:LCM327713 LMH327699:LMI327713 LWD327699:LWE327713 MFZ327699:MGA327713 MPV327699:MPW327713 MZR327699:MZS327713 NJN327699:NJO327713 NTJ327699:NTK327713 ODF327699:ODG327713 ONB327699:ONC327713 OWX327699:OWY327713 PGT327699:PGU327713 PQP327699:PQQ327713 QAL327699:QAM327713 QKH327699:QKI327713 QUD327699:QUE327713 RDZ327699:REA327713 RNV327699:RNW327713 RXR327699:RXS327713 SHN327699:SHO327713 SRJ327699:SRK327713 TBF327699:TBG327713 TLB327699:TLC327713 TUX327699:TUY327713 UET327699:UEU327713 UOP327699:UOQ327713 UYL327699:UYM327713 VIH327699:VII327713 VSD327699:VSE327713 WBZ327699:WCA327713 WLV327699:WLW327713 WVR327699:WVS327713 J393235:K393249 JF393235:JG393249 TB393235:TC393249 ACX393235:ACY393249 AMT393235:AMU393249 AWP393235:AWQ393249 BGL393235:BGM393249 BQH393235:BQI393249 CAD393235:CAE393249 CJZ393235:CKA393249 CTV393235:CTW393249 DDR393235:DDS393249 DNN393235:DNO393249 DXJ393235:DXK393249 EHF393235:EHG393249 ERB393235:ERC393249 FAX393235:FAY393249 FKT393235:FKU393249 FUP393235:FUQ393249 GEL393235:GEM393249 GOH393235:GOI393249 GYD393235:GYE393249 HHZ393235:HIA393249 HRV393235:HRW393249 IBR393235:IBS393249 ILN393235:ILO393249 IVJ393235:IVK393249 JFF393235:JFG393249 JPB393235:JPC393249 JYX393235:JYY393249 KIT393235:KIU393249 KSP393235:KSQ393249 LCL393235:LCM393249 LMH393235:LMI393249 LWD393235:LWE393249 MFZ393235:MGA393249 MPV393235:MPW393249 MZR393235:MZS393249 NJN393235:NJO393249 NTJ393235:NTK393249 ODF393235:ODG393249 ONB393235:ONC393249 OWX393235:OWY393249 PGT393235:PGU393249 PQP393235:PQQ393249 QAL393235:QAM393249 QKH393235:QKI393249 QUD393235:QUE393249 RDZ393235:REA393249 RNV393235:RNW393249 RXR393235:RXS393249 SHN393235:SHO393249 SRJ393235:SRK393249 TBF393235:TBG393249 TLB393235:TLC393249 TUX393235:TUY393249 UET393235:UEU393249 UOP393235:UOQ393249 UYL393235:UYM393249 VIH393235:VII393249 VSD393235:VSE393249 WBZ393235:WCA393249 WLV393235:WLW393249 WVR393235:WVS393249 J458771:K458785 JF458771:JG458785 TB458771:TC458785 ACX458771:ACY458785 AMT458771:AMU458785 AWP458771:AWQ458785 BGL458771:BGM458785 BQH458771:BQI458785 CAD458771:CAE458785 CJZ458771:CKA458785 CTV458771:CTW458785 DDR458771:DDS458785 DNN458771:DNO458785 DXJ458771:DXK458785 EHF458771:EHG458785 ERB458771:ERC458785 FAX458771:FAY458785 FKT458771:FKU458785 FUP458771:FUQ458785 GEL458771:GEM458785 GOH458771:GOI458785 GYD458771:GYE458785 HHZ458771:HIA458785 HRV458771:HRW458785 IBR458771:IBS458785 ILN458771:ILO458785 IVJ458771:IVK458785 JFF458771:JFG458785 JPB458771:JPC458785 JYX458771:JYY458785 KIT458771:KIU458785 KSP458771:KSQ458785 LCL458771:LCM458785 LMH458771:LMI458785 LWD458771:LWE458785 MFZ458771:MGA458785 MPV458771:MPW458785 MZR458771:MZS458785 NJN458771:NJO458785 NTJ458771:NTK458785 ODF458771:ODG458785 ONB458771:ONC458785 OWX458771:OWY458785 PGT458771:PGU458785 PQP458771:PQQ458785 QAL458771:QAM458785 QKH458771:QKI458785 QUD458771:QUE458785 RDZ458771:REA458785 RNV458771:RNW458785 RXR458771:RXS458785 SHN458771:SHO458785 SRJ458771:SRK458785 TBF458771:TBG458785 TLB458771:TLC458785 TUX458771:TUY458785 UET458771:UEU458785 UOP458771:UOQ458785 UYL458771:UYM458785 VIH458771:VII458785 VSD458771:VSE458785 WBZ458771:WCA458785 WLV458771:WLW458785 WVR458771:WVS458785 J524307:K524321 JF524307:JG524321 TB524307:TC524321 ACX524307:ACY524321 AMT524307:AMU524321 AWP524307:AWQ524321 BGL524307:BGM524321 BQH524307:BQI524321 CAD524307:CAE524321 CJZ524307:CKA524321 CTV524307:CTW524321 DDR524307:DDS524321 DNN524307:DNO524321 DXJ524307:DXK524321 EHF524307:EHG524321 ERB524307:ERC524321 FAX524307:FAY524321 FKT524307:FKU524321 FUP524307:FUQ524321 GEL524307:GEM524321 GOH524307:GOI524321 GYD524307:GYE524321 HHZ524307:HIA524321 HRV524307:HRW524321 IBR524307:IBS524321 ILN524307:ILO524321 IVJ524307:IVK524321 JFF524307:JFG524321 JPB524307:JPC524321 JYX524307:JYY524321 KIT524307:KIU524321 KSP524307:KSQ524321 LCL524307:LCM524321 LMH524307:LMI524321 LWD524307:LWE524321 MFZ524307:MGA524321 MPV524307:MPW524321 MZR524307:MZS524321 NJN524307:NJO524321 NTJ524307:NTK524321 ODF524307:ODG524321 ONB524307:ONC524321 OWX524307:OWY524321 PGT524307:PGU524321 PQP524307:PQQ524321 QAL524307:QAM524321 QKH524307:QKI524321 QUD524307:QUE524321 RDZ524307:REA524321 RNV524307:RNW524321 RXR524307:RXS524321 SHN524307:SHO524321 SRJ524307:SRK524321 TBF524307:TBG524321 TLB524307:TLC524321 TUX524307:TUY524321 UET524307:UEU524321 UOP524307:UOQ524321 UYL524307:UYM524321 VIH524307:VII524321 VSD524307:VSE524321 WBZ524307:WCA524321 WLV524307:WLW524321 WVR524307:WVS524321 J589843:K589857 JF589843:JG589857 TB589843:TC589857 ACX589843:ACY589857 AMT589843:AMU589857 AWP589843:AWQ589857 BGL589843:BGM589857 BQH589843:BQI589857 CAD589843:CAE589857 CJZ589843:CKA589857 CTV589843:CTW589857 DDR589843:DDS589857 DNN589843:DNO589857 DXJ589843:DXK589857 EHF589843:EHG589857 ERB589843:ERC589857 FAX589843:FAY589857 FKT589843:FKU589857 FUP589843:FUQ589857 GEL589843:GEM589857 GOH589843:GOI589857 GYD589843:GYE589857 HHZ589843:HIA589857 HRV589843:HRW589857 IBR589843:IBS589857 ILN589843:ILO589857 IVJ589843:IVK589857 JFF589843:JFG589857 JPB589843:JPC589857 JYX589843:JYY589857 KIT589843:KIU589857 KSP589843:KSQ589857 LCL589843:LCM589857 LMH589843:LMI589857 LWD589843:LWE589857 MFZ589843:MGA589857 MPV589843:MPW589857 MZR589843:MZS589857 NJN589843:NJO589857 NTJ589843:NTK589857 ODF589843:ODG589857 ONB589843:ONC589857 OWX589843:OWY589857 PGT589843:PGU589857 PQP589843:PQQ589857 QAL589843:QAM589857 QKH589843:QKI589857 QUD589843:QUE589857 RDZ589843:REA589857 RNV589843:RNW589857 RXR589843:RXS589857 SHN589843:SHO589857 SRJ589843:SRK589857 TBF589843:TBG589857 TLB589843:TLC589857 TUX589843:TUY589857 UET589843:UEU589857 UOP589843:UOQ589857 UYL589843:UYM589857 VIH589843:VII589857 VSD589843:VSE589857 WBZ589843:WCA589857 WLV589843:WLW589857 WVR589843:WVS589857 J655379:K655393 JF655379:JG655393 TB655379:TC655393 ACX655379:ACY655393 AMT655379:AMU655393 AWP655379:AWQ655393 BGL655379:BGM655393 BQH655379:BQI655393 CAD655379:CAE655393 CJZ655379:CKA655393 CTV655379:CTW655393 DDR655379:DDS655393 DNN655379:DNO655393 DXJ655379:DXK655393 EHF655379:EHG655393 ERB655379:ERC655393 FAX655379:FAY655393 FKT655379:FKU655393 FUP655379:FUQ655393 GEL655379:GEM655393 GOH655379:GOI655393 GYD655379:GYE655393 HHZ655379:HIA655393 HRV655379:HRW655393 IBR655379:IBS655393 ILN655379:ILO655393 IVJ655379:IVK655393 JFF655379:JFG655393 JPB655379:JPC655393 JYX655379:JYY655393 KIT655379:KIU655393 KSP655379:KSQ655393 LCL655379:LCM655393 LMH655379:LMI655393 LWD655379:LWE655393 MFZ655379:MGA655393 MPV655379:MPW655393 MZR655379:MZS655393 NJN655379:NJO655393 NTJ655379:NTK655393 ODF655379:ODG655393 ONB655379:ONC655393 OWX655379:OWY655393 PGT655379:PGU655393 PQP655379:PQQ655393 QAL655379:QAM655393 QKH655379:QKI655393 QUD655379:QUE655393 RDZ655379:REA655393 RNV655379:RNW655393 RXR655379:RXS655393 SHN655379:SHO655393 SRJ655379:SRK655393 TBF655379:TBG655393 TLB655379:TLC655393 TUX655379:TUY655393 UET655379:UEU655393 UOP655379:UOQ655393 UYL655379:UYM655393 VIH655379:VII655393 VSD655379:VSE655393 WBZ655379:WCA655393 WLV655379:WLW655393 WVR655379:WVS655393 J720915:K720929 JF720915:JG720929 TB720915:TC720929 ACX720915:ACY720929 AMT720915:AMU720929 AWP720915:AWQ720929 BGL720915:BGM720929 BQH720915:BQI720929 CAD720915:CAE720929 CJZ720915:CKA720929 CTV720915:CTW720929 DDR720915:DDS720929 DNN720915:DNO720929 DXJ720915:DXK720929 EHF720915:EHG720929 ERB720915:ERC720929 FAX720915:FAY720929 FKT720915:FKU720929 FUP720915:FUQ720929 GEL720915:GEM720929 GOH720915:GOI720929 GYD720915:GYE720929 HHZ720915:HIA720929 HRV720915:HRW720929 IBR720915:IBS720929 ILN720915:ILO720929 IVJ720915:IVK720929 JFF720915:JFG720929 JPB720915:JPC720929 JYX720915:JYY720929 KIT720915:KIU720929 KSP720915:KSQ720929 LCL720915:LCM720929 LMH720915:LMI720929 LWD720915:LWE720929 MFZ720915:MGA720929 MPV720915:MPW720929 MZR720915:MZS720929 NJN720915:NJO720929 NTJ720915:NTK720929 ODF720915:ODG720929 ONB720915:ONC720929 OWX720915:OWY720929 PGT720915:PGU720929 PQP720915:PQQ720929 QAL720915:QAM720929 QKH720915:QKI720929 QUD720915:QUE720929 RDZ720915:REA720929 RNV720915:RNW720929 RXR720915:RXS720929 SHN720915:SHO720929 SRJ720915:SRK720929 TBF720915:TBG720929 TLB720915:TLC720929 TUX720915:TUY720929 UET720915:UEU720929 UOP720915:UOQ720929 UYL720915:UYM720929 VIH720915:VII720929 VSD720915:VSE720929 WBZ720915:WCA720929 WLV720915:WLW720929 WVR720915:WVS720929 J786451:K786465 JF786451:JG786465 TB786451:TC786465 ACX786451:ACY786465 AMT786451:AMU786465 AWP786451:AWQ786465 BGL786451:BGM786465 BQH786451:BQI786465 CAD786451:CAE786465 CJZ786451:CKA786465 CTV786451:CTW786465 DDR786451:DDS786465 DNN786451:DNO786465 DXJ786451:DXK786465 EHF786451:EHG786465 ERB786451:ERC786465 FAX786451:FAY786465 FKT786451:FKU786465 FUP786451:FUQ786465 GEL786451:GEM786465 GOH786451:GOI786465 GYD786451:GYE786465 HHZ786451:HIA786465 HRV786451:HRW786465 IBR786451:IBS786465 ILN786451:ILO786465 IVJ786451:IVK786465 JFF786451:JFG786465 JPB786451:JPC786465 JYX786451:JYY786465 KIT786451:KIU786465 KSP786451:KSQ786465 LCL786451:LCM786465 LMH786451:LMI786465 LWD786451:LWE786465 MFZ786451:MGA786465 MPV786451:MPW786465 MZR786451:MZS786465 NJN786451:NJO786465 NTJ786451:NTK786465 ODF786451:ODG786465 ONB786451:ONC786465 OWX786451:OWY786465 PGT786451:PGU786465 PQP786451:PQQ786465 QAL786451:QAM786465 QKH786451:QKI786465 QUD786451:QUE786465 RDZ786451:REA786465 RNV786451:RNW786465 RXR786451:RXS786465 SHN786451:SHO786465 SRJ786451:SRK786465 TBF786451:TBG786465 TLB786451:TLC786465 TUX786451:TUY786465 UET786451:UEU786465 UOP786451:UOQ786465 UYL786451:UYM786465 VIH786451:VII786465 VSD786451:VSE786465 WBZ786451:WCA786465 WLV786451:WLW786465 WVR786451:WVS786465 J851987:K852001 JF851987:JG852001 TB851987:TC852001 ACX851987:ACY852001 AMT851987:AMU852001 AWP851987:AWQ852001 BGL851987:BGM852001 BQH851987:BQI852001 CAD851987:CAE852001 CJZ851987:CKA852001 CTV851987:CTW852001 DDR851987:DDS852001 DNN851987:DNO852001 DXJ851987:DXK852001 EHF851987:EHG852001 ERB851987:ERC852001 FAX851987:FAY852001 FKT851987:FKU852001 FUP851987:FUQ852001 GEL851987:GEM852001 GOH851987:GOI852001 GYD851987:GYE852001 HHZ851987:HIA852001 HRV851987:HRW852001 IBR851987:IBS852001 ILN851987:ILO852001 IVJ851987:IVK852001 JFF851987:JFG852001 JPB851987:JPC852001 JYX851987:JYY852001 KIT851987:KIU852001 KSP851987:KSQ852001 LCL851987:LCM852001 LMH851987:LMI852001 LWD851987:LWE852001 MFZ851987:MGA852001 MPV851987:MPW852001 MZR851987:MZS852001 NJN851987:NJO852001 NTJ851987:NTK852001 ODF851987:ODG852001 ONB851987:ONC852001 OWX851987:OWY852001 PGT851987:PGU852001 PQP851987:PQQ852001 QAL851987:QAM852001 QKH851987:QKI852001 QUD851987:QUE852001 RDZ851987:REA852001 RNV851987:RNW852001 RXR851987:RXS852001 SHN851987:SHO852001 SRJ851987:SRK852001 TBF851987:TBG852001 TLB851987:TLC852001 TUX851987:TUY852001 UET851987:UEU852001 UOP851987:UOQ852001 UYL851987:UYM852001 VIH851987:VII852001 VSD851987:VSE852001 WBZ851987:WCA852001 WLV851987:WLW852001 WVR851987:WVS852001 J917523:K917537 JF917523:JG917537 TB917523:TC917537 ACX917523:ACY917537 AMT917523:AMU917537 AWP917523:AWQ917537 BGL917523:BGM917537 BQH917523:BQI917537 CAD917523:CAE917537 CJZ917523:CKA917537 CTV917523:CTW917537 DDR917523:DDS917537 DNN917523:DNO917537 DXJ917523:DXK917537 EHF917523:EHG917537 ERB917523:ERC917537 FAX917523:FAY917537 FKT917523:FKU917537 FUP917523:FUQ917537 GEL917523:GEM917537 GOH917523:GOI917537 GYD917523:GYE917537 HHZ917523:HIA917537 HRV917523:HRW917537 IBR917523:IBS917537 ILN917523:ILO917537 IVJ917523:IVK917537 JFF917523:JFG917537 JPB917523:JPC917537 JYX917523:JYY917537 KIT917523:KIU917537 KSP917523:KSQ917537 LCL917523:LCM917537 LMH917523:LMI917537 LWD917523:LWE917537 MFZ917523:MGA917537 MPV917523:MPW917537 MZR917523:MZS917537 NJN917523:NJO917537 NTJ917523:NTK917537 ODF917523:ODG917537 ONB917523:ONC917537 OWX917523:OWY917537 PGT917523:PGU917537 PQP917523:PQQ917537 QAL917523:QAM917537 QKH917523:QKI917537 QUD917523:QUE917537 RDZ917523:REA917537 RNV917523:RNW917537 RXR917523:RXS917537 SHN917523:SHO917537 SRJ917523:SRK917537 TBF917523:TBG917537 TLB917523:TLC917537 TUX917523:TUY917537 UET917523:UEU917537 UOP917523:UOQ917537 UYL917523:UYM917537 VIH917523:VII917537 VSD917523:VSE917537 WBZ917523:WCA917537 WLV917523:WLW917537 WVR917523:WVS917537 J983059:K983073 JF983059:JG983073 TB983059:TC983073 ACX983059:ACY983073 AMT983059:AMU983073 AWP983059:AWQ983073 BGL983059:BGM983073 BQH983059:BQI983073 CAD983059:CAE983073 CJZ983059:CKA983073 CTV983059:CTW983073 DDR983059:DDS983073 DNN983059:DNO983073 DXJ983059:DXK983073 EHF983059:EHG983073 ERB983059:ERC983073 FAX983059:FAY983073 FKT983059:FKU983073 FUP983059:FUQ983073 GEL983059:GEM983073 GOH983059:GOI983073 GYD983059:GYE983073 HHZ983059:HIA983073 HRV983059:HRW983073 IBR983059:IBS983073 ILN983059:ILO983073 IVJ983059:IVK983073 JFF983059:JFG983073 JPB983059:JPC983073 JYX983059:JYY983073 KIT983059:KIU983073 KSP983059:KSQ983073 LCL983059:LCM983073 LMH983059:LMI983073 LWD983059:LWE983073 MFZ983059:MGA983073 MPV983059:MPW983073 MZR983059:MZS983073 NJN983059:NJO983073 NTJ983059:NTK983073 ODF983059:ODG983073 ONB983059:ONC983073 OWX983059:OWY983073 PGT983059:PGU983073 PQP983059:PQQ983073 QAL983059:QAM983073 QKH983059:QKI983073 QUD983059:QUE983073 RDZ983059:REA983073 RNV983059:RNW983073 RXR983059:RXS983073 SHN983059:SHO983073 SRJ983059:SRK983073 TBF983059:TBG983073 TLB983059:TLC983073 TUX983059:TUY983073 UET983059:UEU983073 UOP983059:UOQ983073 UYL983059:UYM983073 VIH983059:VII983073 VSD983059:VSE983073 WBZ983059:WCA983073 WLV983059:WLW983073 WVR983059:WVS983073 J49:K49 JF49:JG49 TB49:TC49 ACX49:ACY49 AMT49:AMU49 AWP49:AWQ49 BGL49:BGM49 BQH49:BQI49 CAD49:CAE49 CJZ49:CKA49 CTV49:CTW49 DDR49:DDS49 DNN49:DNO49 DXJ49:DXK49 EHF49:EHG49 ERB49:ERC49 FAX49:FAY49 FKT49:FKU49 FUP49:FUQ49 GEL49:GEM49 GOH49:GOI49 GYD49:GYE49 HHZ49:HIA49 HRV49:HRW49 IBR49:IBS49 ILN49:ILO49 IVJ49:IVK49 JFF49:JFG49 JPB49:JPC49 JYX49:JYY49 KIT49:KIU49 KSP49:KSQ49 LCL49:LCM49 LMH49:LMI49 LWD49:LWE49 MFZ49:MGA49 MPV49:MPW49 MZR49:MZS49 NJN49:NJO49 NTJ49:NTK49 ODF49:ODG49 ONB49:ONC49 OWX49:OWY49 PGT49:PGU49 PQP49:PQQ49 QAL49:QAM49 QKH49:QKI49 QUD49:QUE49 RDZ49:REA49 RNV49:RNW49 RXR49:RXS49 SHN49:SHO49 SRJ49:SRK49 TBF49:TBG49 TLB49:TLC49 TUX49:TUY49 UET49:UEU49 UOP49:UOQ49 UYL49:UYM49 VIH49:VII49 VSD49:VSE49 WBZ49:WCA49 WLV49:WLW49 WVR49:WVS49 J65585:K65585 JF65585:JG65585 TB65585:TC65585 ACX65585:ACY65585 AMT65585:AMU65585 AWP65585:AWQ65585 BGL65585:BGM65585 BQH65585:BQI65585 CAD65585:CAE65585 CJZ65585:CKA65585 CTV65585:CTW65585 DDR65585:DDS65585 DNN65585:DNO65585 DXJ65585:DXK65585 EHF65585:EHG65585 ERB65585:ERC65585 FAX65585:FAY65585 FKT65585:FKU65585 FUP65585:FUQ65585 GEL65585:GEM65585 GOH65585:GOI65585 GYD65585:GYE65585 HHZ65585:HIA65585 HRV65585:HRW65585 IBR65585:IBS65585 ILN65585:ILO65585 IVJ65585:IVK65585 JFF65585:JFG65585 JPB65585:JPC65585 JYX65585:JYY65585 KIT65585:KIU65585 KSP65585:KSQ65585 LCL65585:LCM65585 LMH65585:LMI65585 LWD65585:LWE65585 MFZ65585:MGA65585 MPV65585:MPW65585 MZR65585:MZS65585 NJN65585:NJO65585 NTJ65585:NTK65585 ODF65585:ODG65585 ONB65585:ONC65585 OWX65585:OWY65585 PGT65585:PGU65585 PQP65585:PQQ65585 QAL65585:QAM65585 QKH65585:QKI65585 QUD65585:QUE65585 RDZ65585:REA65585 RNV65585:RNW65585 RXR65585:RXS65585 SHN65585:SHO65585 SRJ65585:SRK65585 TBF65585:TBG65585 TLB65585:TLC65585 TUX65585:TUY65585 UET65585:UEU65585 UOP65585:UOQ65585 UYL65585:UYM65585 VIH65585:VII65585 VSD65585:VSE65585 WBZ65585:WCA65585 WLV65585:WLW65585 WVR65585:WVS65585 J131121:K131121 JF131121:JG131121 TB131121:TC131121 ACX131121:ACY131121 AMT131121:AMU131121 AWP131121:AWQ131121 BGL131121:BGM131121 BQH131121:BQI131121 CAD131121:CAE131121 CJZ131121:CKA131121 CTV131121:CTW131121 DDR131121:DDS131121 DNN131121:DNO131121 DXJ131121:DXK131121 EHF131121:EHG131121 ERB131121:ERC131121 FAX131121:FAY131121 FKT131121:FKU131121 FUP131121:FUQ131121 GEL131121:GEM131121 GOH131121:GOI131121 GYD131121:GYE131121 HHZ131121:HIA131121 HRV131121:HRW131121 IBR131121:IBS131121 ILN131121:ILO131121 IVJ131121:IVK131121 JFF131121:JFG131121 JPB131121:JPC131121 JYX131121:JYY131121 KIT131121:KIU131121 KSP131121:KSQ131121 LCL131121:LCM131121 LMH131121:LMI131121 LWD131121:LWE131121 MFZ131121:MGA131121 MPV131121:MPW131121 MZR131121:MZS131121 NJN131121:NJO131121 NTJ131121:NTK131121 ODF131121:ODG131121 ONB131121:ONC131121 OWX131121:OWY131121 PGT131121:PGU131121 PQP131121:PQQ131121 QAL131121:QAM131121 QKH131121:QKI131121 QUD131121:QUE131121 RDZ131121:REA131121 RNV131121:RNW131121 RXR131121:RXS131121 SHN131121:SHO131121 SRJ131121:SRK131121 TBF131121:TBG131121 TLB131121:TLC131121 TUX131121:TUY131121 UET131121:UEU131121 UOP131121:UOQ131121 UYL131121:UYM131121 VIH131121:VII131121 VSD131121:VSE131121 WBZ131121:WCA131121 WLV131121:WLW131121 WVR131121:WVS131121 J196657:K196657 JF196657:JG196657 TB196657:TC196657 ACX196657:ACY196657 AMT196657:AMU196657 AWP196657:AWQ196657 BGL196657:BGM196657 BQH196657:BQI196657 CAD196657:CAE196657 CJZ196657:CKA196657 CTV196657:CTW196657 DDR196657:DDS196657 DNN196657:DNO196657 DXJ196657:DXK196657 EHF196657:EHG196657 ERB196657:ERC196657 FAX196657:FAY196657 FKT196657:FKU196657 FUP196657:FUQ196657 GEL196657:GEM196657 GOH196657:GOI196657 GYD196657:GYE196657 HHZ196657:HIA196657 HRV196657:HRW196657 IBR196657:IBS196657 ILN196657:ILO196657 IVJ196657:IVK196657 JFF196657:JFG196657 JPB196657:JPC196657 JYX196657:JYY196657 KIT196657:KIU196657 KSP196657:KSQ196657 LCL196657:LCM196657 LMH196657:LMI196657 LWD196657:LWE196657 MFZ196657:MGA196657 MPV196657:MPW196657 MZR196657:MZS196657 NJN196657:NJO196657 NTJ196657:NTK196657 ODF196657:ODG196657 ONB196657:ONC196657 OWX196657:OWY196657 PGT196657:PGU196657 PQP196657:PQQ196657 QAL196657:QAM196657 QKH196657:QKI196657 QUD196657:QUE196657 RDZ196657:REA196657 RNV196657:RNW196657 RXR196657:RXS196657 SHN196657:SHO196657 SRJ196657:SRK196657 TBF196657:TBG196657 TLB196657:TLC196657 TUX196657:TUY196657 UET196657:UEU196657 UOP196657:UOQ196657 UYL196657:UYM196657 VIH196657:VII196657 VSD196657:VSE196657 WBZ196657:WCA196657 WLV196657:WLW196657 WVR196657:WVS196657 J262193:K262193 JF262193:JG262193 TB262193:TC262193 ACX262193:ACY262193 AMT262193:AMU262193 AWP262193:AWQ262193 BGL262193:BGM262193 BQH262193:BQI262193 CAD262193:CAE262193 CJZ262193:CKA262193 CTV262193:CTW262193 DDR262193:DDS262193 DNN262193:DNO262193 DXJ262193:DXK262193 EHF262193:EHG262193 ERB262193:ERC262193 FAX262193:FAY262193 FKT262193:FKU262193 FUP262193:FUQ262193 GEL262193:GEM262193 GOH262193:GOI262193 GYD262193:GYE262193 HHZ262193:HIA262193 HRV262193:HRW262193 IBR262193:IBS262193 ILN262193:ILO262193 IVJ262193:IVK262193 JFF262193:JFG262193 JPB262193:JPC262193 JYX262193:JYY262193 KIT262193:KIU262193 KSP262193:KSQ262193 LCL262193:LCM262193 LMH262193:LMI262193 LWD262193:LWE262193 MFZ262193:MGA262193 MPV262193:MPW262193 MZR262193:MZS262193 NJN262193:NJO262193 NTJ262193:NTK262193 ODF262193:ODG262193 ONB262193:ONC262193 OWX262193:OWY262193 PGT262193:PGU262193 PQP262193:PQQ262193 QAL262193:QAM262193 QKH262193:QKI262193 QUD262193:QUE262193 RDZ262193:REA262193 RNV262193:RNW262193 RXR262193:RXS262193 SHN262193:SHO262193 SRJ262193:SRK262193 TBF262193:TBG262193 TLB262193:TLC262193 TUX262193:TUY262193 UET262193:UEU262193 UOP262193:UOQ262193 UYL262193:UYM262193 VIH262193:VII262193 VSD262193:VSE262193 WBZ262193:WCA262193 WLV262193:WLW262193 WVR262193:WVS262193 J327729:K327729 JF327729:JG327729 TB327729:TC327729 ACX327729:ACY327729 AMT327729:AMU327729 AWP327729:AWQ327729 BGL327729:BGM327729 BQH327729:BQI327729 CAD327729:CAE327729 CJZ327729:CKA327729 CTV327729:CTW327729 DDR327729:DDS327729 DNN327729:DNO327729 DXJ327729:DXK327729 EHF327729:EHG327729 ERB327729:ERC327729 FAX327729:FAY327729 FKT327729:FKU327729 FUP327729:FUQ327729 GEL327729:GEM327729 GOH327729:GOI327729 GYD327729:GYE327729 HHZ327729:HIA327729 HRV327729:HRW327729 IBR327729:IBS327729 ILN327729:ILO327729 IVJ327729:IVK327729 JFF327729:JFG327729 JPB327729:JPC327729 JYX327729:JYY327729 KIT327729:KIU327729 KSP327729:KSQ327729 LCL327729:LCM327729 LMH327729:LMI327729 LWD327729:LWE327729 MFZ327729:MGA327729 MPV327729:MPW327729 MZR327729:MZS327729 NJN327729:NJO327729 NTJ327729:NTK327729 ODF327729:ODG327729 ONB327729:ONC327729 OWX327729:OWY327729 PGT327729:PGU327729 PQP327729:PQQ327729 QAL327729:QAM327729 QKH327729:QKI327729 QUD327729:QUE327729 RDZ327729:REA327729 RNV327729:RNW327729 RXR327729:RXS327729 SHN327729:SHO327729 SRJ327729:SRK327729 TBF327729:TBG327729 TLB327729:TLC327729 TUX327729:TUY327729 UET327729:UEU327729 UOP327729:UOQ327729 UYL327729:UYM327729 VIH327729:VII327729 VSD327729:VSE327729 WBZ327729:WCA327729 WLV327729:WLW327729 WVR327729:WVS327729 J393265:K393265 JF393265:JG393265 TB393265:TC393265 ACX393265:ACY393265 AMT393265:AMU393265 AWP393265:AWQ393265 BGL393265:BGM393265 BQH393265:BQI393265 CAD393265:CAE393265 CJZ393265:CKA393265 CTV393265:CTW393265 DDR393265:DDS393265 DNN393265:DNO393265 DXJ393265:DXK393265 EHF393265:EHG393265 ERB393265:ERC393265 FAX393265:FAY393265 FKT393265:FKU393265 FUP393265:FUQ393265 GEL393265:GEM393265 GOH393265:GOI393265 GYD393265:GYE393265 HHZ393265:HIA393265 HRV393265:HRW393265 IBR393265:IBS393265 ILN393265:ILO393265 IVJ393265:IVK393265 JFF393265:JFG393265 JPB393265:JPC393265 JYX393265:JYY393265 KIT393265:KIU393265 KSP393265:KSQ393265 LCL393265:LCM393265 LMH393265:LMI393265 LWD393265:LWE393265 MFZ393265:MGA393265 MPV393265:MPW393265 MZR393265:MZS393265 NJN393265:NJO393265 NTJ393265:NTK393265 ODF393265:ODG393265 ONB393265:ONC393265 OWX393265:OWY393265 PGT393265:PGU393265 PQP393265:PQQ393265 QAL393265:QAM393265 QKH393265:QKI393265 QUD393265:QUE393265 RDZ393265:REA393265 RNV393265:RNW393265 RXR393265:RXS393265 SHN393265:SHO393265 SRJ393265:SRK393265 TBF393265:TBG393265 TLB393265:TLC393265 TUX393265:TUY393265 UET393265:UEU393265 UOP393265:UOQ393265 UYL393265:UYM393265 VIH393265:VII393265 VSD393265:VSE393265 WBZ393265:WCA393265 WLV393265:WLW393265 WVR393265:WVS393265 J458801:K458801 JF458801:JG458801 TB458801:TC458801 ACX458801:ACY458801 AMT458801:AMU458801 AWP458801:AWQ458801 BGL458801:BGM458801 BQH458801:BQI458801 CAD458801:CAE458801 CJZ458801:CKA458801 CTV458801:CTW458801 DDR458801:DDS458801 DNN458801:DNO458801 DXJ458801:DXK458801 EHF458801:EHG458801 ERB458801:ERC458801 FAX458801:FAY458801 FKT458801:FKU458801 FUP458801:FUQ458801 GEL458801:GEM458801 GOH458801:GOI458801 GYD458801:GYE458801 HHZ458801:HIA458801 HRV458801:HRW458801 IBR458801:IBS458801 ILN458801:ILO458801 IVJ458801:IVK458801 JFF458801:JFG458801 JPB458801:JPC458801 JYX458801:JYY458801 KIT458801:KIU458801 KSP458801:KSQ458801 LCL458801:LCM458801 LMH458801:LMI458801 LWD458801:LWE458801 MFZ458801:MGA458801 MPV458801:MPW458801 MZR458801:MZS458801 NJN458801:NJO458801 NTJ458801:NTK458801 ODF458801:ODG458801 ONB458801:ONC458801 OWX458801:OWY458801 PGT458801:PGU458801 PQP458801:PQQ458801 QAL458801:QAM458801 QKH458801:QKI458801 QUD458801:QUE458801 RDZ458801:REA458801 RNV458801:RNW458801 RXR458801:RXS458801 SHN458801:SHO458801 SRJ458801:SRK458801 TBF458801:TBG458801 TLB458801:TLC458801 TUX458801:TUY458801 UET458801:UEU458801 UOP458801:UOQ458801 UYL458801:UYM458801 VIH458801:VII458801 VSD458801:VSE458801 WBZ458801:WCA458801 WLV458801:WLW458801 WVR458801:WVS458801 J524337:K524337 JF524337:JG524337 TB524337:TC524337 ACX524337:ACY524337 AMT524337:AMU524337 AWP524337:AWQ524337 BGL524337:BGM524337 BQH524337:BQI524337 CAD524337:CAE524337 CJZ524337:CKA524337 CTV524337:CTW524337 DDR524337:DDS524337 DNN524337:DNO524337 DXJ524337:DXK524337 EHF524337:EHG524337 ERB524337:ERC524337 FAX524337:FAY524337 FKT524337:FKU524337 FUP524337:FUQ524337 GEL524337:GEM524337 GOH524337:GOI524337 GYD524337:GYE524337 HHZ524337:HIA524337 HRV524337:HRW524337 IBR524337:IBS524337 ILN524337:ILO524337 IVJ524337:IVK524337 JFF524337:JFG524337 JPB524337:JPC524337 JYX524337:JYY524337 KIT524337:KIU524337 KSP524337:KSQ524337 LCL524337:LCM524337 LMH524337:LMI524337 LWD524337:LWE524337 MFZ524337:MGA524337 MPV524337:MPW524337 MZR524337:MZS524337 NJN524337:NJO524337 NTJ524337:NTK524337 ODF524337:ODG524337 ONB524337:ONC524337 OWX524337:OWY524337 PGT524337:PGU524337 PQP524337:PQQ524337 QAL524337:QAM524337 QKH524337:QKI524337 QUD524337:QUE524337 RDZ524337:REA524337 RNV524337:RNW524337 RXR524337:RXS524337 SHN524337:SHO524337 SRJ524337:SRK524337 TBF524337:TBG524337 TLB524337:TLC524337 TUX524337:TUY524337 UET524337:UEU524337 UOP524337:UOQ524337 UYL524337:UYM524337 VIH524337:VII524337 VSD524337:VSE524337 WBZ524337:WCA524337 WLV524337:WLW524337 WVR524337:WVS524337 J589873:K589873 JF589873:JG589873 TB589873:TC589873 ACX589873:ACY589873 AMT589873:AMU589873 AWP589873:AWQ589873 BGL589873:BGM589873 BQH589873:BQI589873 CAD589873:CAE589873 CJZ589873:CKA589873 CTV589873:CTW589873 DDR589873:DDS589873 DNN589873:DNO589873 DXJ589873:DXK589873 EHF589873:EHG589873 ERB589873:ERC589873 FAX589873:FAY589873 FKT589873:FKU589873 FUP589873:FUQ589873 GEL589873:GEM589873 GOH589873:GOI589873 GYD589873:GYE589873 HHZ589873:HIA589873 HRV589873:HRW589873 IBR589873:IBS589873 ILN589873:ILO589873 IVJ589873:IVK589873 JFF589873:JFG589873 JPB589873:JPC589873 JYX589873:JYY589873 KIT589873:KIU589873 KSP589873:KSQ589873 LCL589873:LCM589873 LMH589873:LMI589873 LWD589873:LWE589873 MFZ589873:MGA589873 MPV589873:MPW589873 MZR589873:MZS589873 NJN589873:NJO589873 NTJ589873:NTK589873 ODF589873:ODG589873 ONB589873:ONC589873 OWX589873:OWY589873 PGT589873:PGU589873 PQP589873:PQQ589873 QAL589873:QAM589873 QKH589873:QKI589873 QUD589873:QUE589873 RDZ589873:REA589873 RNV589873:RNW589873 RXR589873:RXS589873 SHN589873:SHO589873 SRJ589873:SRK589873 TBF589873:TBG589873 TLB589873:TLC589873 TUX589873:TUY589873 UET589873:UEU589873 UOP589873:UOQ589873 UYL589873:UYM589873 VIH589873:VII589873 VSD589873:VSE589873 WBZ589873:WCA589873 WLV589873:WLW589873 WVR589873:WVS589873 J655409:K655409 JF655409:JG655409 TB655409:TC655409 ACX655409:ACY655409 AMT655409:AMU655409 AWP655409:AWQ655409 BGL655409:BGM655409 BQH655409:BQI655409 CAD655409:CAE655409 CJZ655409:CKA655409 CTV655409:CTW655409 DDR655409:DDS655409 DNN655409:DNO655409 DXJ655409:DXK655409 EHF655409:EHG655409 ERB655409:ERC655409 FAX655409:FAY655409 FKT655409:FKU655409 FUP655409:FUQ655409 GEL655409:GEM655409 GOH655409:GOI655409 GYD655409:GYE655409 HHZ655409:HIA655409 HRV655409:HRW655409 IBR655409:IBS655409 ILN655409:ILO655409 IVJ655409:IVK655409 JFF655409:JFG655409 JPB655409:JPC655409 JYX655409:JYY655409 KIT655409:KIU655409 KSP655409:KSQ655409 LCL655409:LCM655409 LMH655409:LMI655409 LWD655409:LWE655409 MFZ655409:MGA655409 MPV655409:MPW655409 MZR655409:MZS655409 NJN655409:NJO655409 NTJ655409:NTK655409 ODF655409:ODG655409 ONB655409:ONC655409 OWX655409:OWY655409 PGT655409:PGU655409 PQP655409:PQQ655409 QAL655409:QAM655409 QKH655409:QKI655409 QUD655409:QUE655409 RDZ655409:REA655409 RNV655409:RNW655409 RXR655409:RXS655409 SHN655409:SHO655409 SRJ655409:SRK655409 TBF655409:TBG655409 TLB655409:TLC655409 TUX655409:TUY655409 UET655409:UEU655409 UOP655409:UOQ655409 UYL655409:UYM655409 VIH655409:VII655409 VSD655409:VSE655409 WBZ655409:WCA655409 WLV655409:WLW655409 WVR655409:WVS655409 J720945:K720945 JF720945:JG720945 TB720945:TC720945 ACX720945:ACY720945 AMT720945:AMU720945 AWP720945:AWQ720945 BGL720945:BGM720945 BQH720945:BQI720945 CAD720945:CAE720945 CJZ720945:CKA720945 CTV720945:CTW720945 DDR720945:DDS720945 DNN720945:DNO720945 DXJ720945:DXK720945 EHF720945:EHG720945 ERB720945:ERC720945 FAX720945:FAY720945 FKT720945:FKU720945 FUP720945:FUQ720945 GEL720945:GEM720945 GOH720945:GOI720945 GYD720945:GYE720945 HHZ720945:HIA720945 HRV720945:HRW720945 IBR720945:IBS720945 ILN720945:ILO720945 IVJ720945:IVK720945 JFF720945:JFG720945 JPB720945:JPC720945 JYX720945:JYY720945 KIT720945:KIU720945 KSP720945:KSQ720945 LCL720945:LCM720945 LMH720945:LMI720945 LWD720945:LWE720945 MFZ720945:MGA720945 MPV720945:MPW720945 MZR720945:MZS720945 NJN720945:NJO720945 NTJ720945:NTK720945 ODF720945:ODG720945 ONB720945:ONC720945 OWX720945:OWY720945 PGT720945:PGU720945 PQP720945:PQQ720945 QAL720945:QAM720945 QKH720945:QKI720945 QUD720945:QUE720945 RDZ720945:REA720945 RNV720945:RNW720945 RXR720945:RXS720945 SHN720945:SHO720945 SRJ720945:SRK720945 TBF720945:TBG720945 TLB720945:TLC720945 TUX720945:TUY720945 UET720945:UEU720945 UOP720945:UOQ720945 UYL720945:UYM720945 VIH720945:VII720945 VSD720945:VSE720945 WBZ720945:WCA720945 WLV720945:WLW720945 WVR720945:WVS720945 J786481:K786481 JF786481:JG786481 TB786481:TC786481 ACX786481:ACY786481 AMT786481:AMU786481 AWP786481:AWQ786481 BGL786481:BGM786481 BQH786481:BQI786481 CAD786481:CAE786481 CJZ786481:CKA786481 CTV786481:CTW786481 DDR786481:DDS786481 DNN786481:DNO786481 DXJ786481:DXK786481 EHF786481:EHG786481 ERB786481:ERC786481 FAX786481:FAY786481 FKT786481:FKU786481 FUP786481:FUQ786481 GEL786481:GEM786481 GOH786481:GOI786481 GYD786481:GYE786481 HHZ786481:HIA786481 HRV786481:HRW786481 IBR786481:IBS786481 ILN786481:ILO786481 IVJ786481:IVK786481 JFF786481:JFG786481 JPB786481:JPC786481 JYX786481:JYY786481 KIT786481:KIU786481 KSP786481:KSQ786481 LCL786481:LCM786481 LMH786481:LMI786481 LWD786481:LWE786481 MFZ786481:MGA786481 MPV786481:MPW786481 MZR786481:MZS786481 NJN786481:NJO786481 NTJ786481:NTK786481 ODF786481:ODG786481 ONB786481:ONC786481 OWX786481:OWY786481 PGT786481:PGU786481 PQP786481:PQQ786481 QAL786481:QAM786481 QKH786481:QKI786481 QUD786481:QUE786481 RDZ786481:REA786481 RNV786481:RNW786481 RXR786481:RXS786481 SHN786481:SHO786481 SRJ786481:SRK786481 TBF786481:TBG786481 TLB786481:TLC786481 TUX786481:TUY786481 UET786481:UEU786481 UOP786481:UOQ786481 UYL786481:UYM786481 VIH786481:VII786481 VSD786481:VSE786481 WBZ786481:WCA786481 WLV786481:WLW786481 WVR786481:WVS786481 J852017:K852017 JF852017:JG852017 TB852017:TC852017 ACX852017:ACY852017 AMT852017:AMU852017 AWP852017:AWQ852017 BGL852017:BGM852017 BQH852017:BQI852017 CAD852017:CAE852017 CJZ852017:CKA852017 CTV852017:CTW852017 DDR852017:DDS852017 DNN852017:DNO852017 DXJ852017:DXK852017 EHF852017:EHG852017 ERB852017:ERC852017 FAX852017:FAY852017 FKT852017:FKU852017 FUP852017:FUQ852017 GEL852017:GEM852017 GOH852017:GOI852017 GYD852017:GYE852017 HHZ852017:HIA852017 HRV852017:HRW852017 IBR852017:IBS852017 ILN852017:ILO852017 IVJ852017:IVK852017 JFF852017:JFG852017 JPB852017:JPC852017 JYX852017:JYY852017 KIT852017:KIU852017 KSP852017:KSQ852017 LCL852017:LCM852017 LMH852017:LMI852017 LWD852017:LWE852017 MFZ852017:MGA852017 MPV852017:MPW852017 MZR852017:MZS852017 NJN852017:NJO852017 NTJ852017:NTK852017 ODF852017:ODG852017 ONB852017:ONC852017 OWX852017:OWY852017 PGT852017:PGU852017 PQP852017:PQQ852017 QAL852017:QAM852017 QKH852017:QKI852017 QUD852017:QUE852017 RDZ852017:REA852017 RNV852017:RNW852017 RXR852017:RXS852017 SHN852017:SHO852017 SRJ852017:SRK852017 TBF852017:TBG852017 TLB852017:TLC852017 TUX852017:TUY852017 UET852017:UEU852017 UOP852017:UOQ852017 UYL852017:UYM852017 VIH852017:VII852017 VSD852017:VSE852017 WBZ852017:WCA852017 WLV852017:WLW852017 WVR852017:WVS852017 J917553:K917553 JF917553:JG917553 TB917553:TC917553 ACX917553:ACY917553 AMT917553:AMU917553 AWP917553:AWQ917553 BGL917553:BGM917553 BQH917553:BQI917553 CAD917553:CAE917553 CJZ917553:CKA917553 CTV917553:CTW917553 DDR917553:DDS917553 DNN917553:DNO917553 DXJ917553:DXK917553 EHF917553:EHG917553 ERB917553:ERC917553 FAX917553:FAY917553 FKT917553:FKU917553 FUP917553:FUQ917553 GEL917553:GEM917553 GOH917553:GOI917553 GYD917553:GYE917553 HHZ917553:HIA917553 HRV917553:HRW917553 IBR917553:IBS917553 ILN917553:ILO917553 IVJ917553:IVK917553 JFF917553:JFG917553 JPB917553:JPC917553 JYX917553:JYY917553 KIT917553:KIU917553 KSP917553:KSQ917553 LCL917553:LCM917553 LMH917553:LMI917553 LWD917553:LWE917553 MFZ917553:MGA917553 MPV917553:MPW917553 MZR917553:MZS917553 NJN917553:NJO917553 NTJ917553:NTK917553 ODF917553:ODG917553 ONB917553:ONC917553 OWX917553:OWY917553 PGT917553:PGU917553 PQP917553:PQQ917553 QAL917553:QAM917553 QKH917553:QKI917553 QUD917553:QUE917553 RDZ917553:REA917553 RNV917553:RNW917553 RXR917553:RXS917553 SHN917553:SHO917553 SRJ917553:SRK917553 TBF917553:TBG917553 TLB917553:TLC917553 TUX917553:TUY917553 UET917553:UEU917553 UOP917553:UOQ917553 UYL917553:UYM917553 VIH917553:VII917553 VSD917553:VSE917553 WBZ917553:WCA917553 WLV917553:WLW917553 WVR917553:WVS917553 J983089:K983089 JF983089:JG983089 TB983089:TC983089 ACX983089:ACY983089 AMT983089:AMU983089 AWP983089:AWQ983089 BGL983089:BGM983089 BQH983089:BQI983089 CAD983089:CAE983089 CJZ983089:CKA983089 CTV983089:CTW983089 DDR983089:DDS983089 DNN983089:DNO983089 DXJ983089:DXK983089 EHF983089:EHG983089 ERB983089:ERC983089 FAX983089:FAY983089 FKT983089:FKU983089 FUP983089:FUQ983089 GEL983089:GEM983089 GOH983089:GOI983089 GYD983089:GYE983089 HHZ983089:HIA983089 HRV983089:HRW983089 IBR983089:IBS983089 ILN983089:ILO983089 IVJ983089:IVK983089 JFF983089:JFG983089 JPB983089:JPC983089 JYX983089:JYY983089 KIT983089:KIU983089 KSP983089:KSQ983089 LCL983089:LCM983089 LMH983089:LMI983089 LWD983089:LWE983089 MFZ983089:MGA983089 MPV983089:MPW983089 MZR983089:MZS983089 NJN983089:NJO983089 NTJ983089:NTK983089 ODF983089:ODG983089 ONB983089:ONC983089 OWX983089:OWY983089 PGT983089:PGU983089 PQP983089:PQQ983089 QAL983089:QAM983089 QKH983089:QKI983089 QUD983089:QUE983089 RDZ983089:REA983089 RNV983089:RNW983089 RXR983089:RXS983089 SHN983089:SHO983089 SRJ983089:SRK983089 TBF983089:TBG983089 TLB983089:TLC983089 TUX983089:TUY983089 UET983089:UEU983089 UOP983089:UOQ983089 UYL983089:UYM983089 VIH983089:VII983089 VSD983089:VSE983089 WBZ983089:WCA983089 WLV983089:WLW983089 WVR983089:WVS983089 J51:K56 JF51:JG56 TB51:TC56 ACX51:ACY56 AMT51:AMU56 AWP51:AWQ56 BGL51:BGM56 BQH51:BQI56 CAD51:CAE56 CJZ51:CKA56 CTV51:CTW56 DDR51:DDS56 DNN51:DNO56 DXJ51:DXK56 EHF51:EHG56 ERB51:ERC56 FAX51:FAY56 FKT51:FKU56 FUP51:FUQ56 GEL51:GEM56 GOH51:GOI56 GYD51:GYE56 HHZ51:HIA56 HRV51:HRW56 IBR51:IBS56 ILN51:ILO56 IVJ51:IVK56 JFF51:JFG56 JPB51:JPC56 JYX51:JYY56 KIT51:KIU56 KSP51:KSQ56 LCL51:LCM56 LMH51:LMI56 LWD51:LWE56 MFZ51:MGA56 MPV51:MPW56 MZR51:MZS56 NJN51:NJO56 NTJ51:NTK56 ODF51:ODG56 ONB51:ONC56 OWX51:OWY56 PGT51:PGU56 PQP51:PQQ56 QAL51:QAM56 QKH51:QKI56 QUD51:QUE56 RDZ51:REA56 RNV51:RNW56 RXR51:RXS56 SHN51:SHO56 SRJ51:SRK56 TBF51:TBG56 TLB51:TLC56 TUX51:TUY56 UET51:UEU56 UOP51:UOQ56 UYL51:UYM56 VIH51:VII56 VSD51:VSE56 WBZ51:WCA56 WLV51:WLW56 WVR51:WVS56 J65587:K65592 JF65587:JG65592 TB65587:TC65592 ACX65587:ACY65592 AMT65587:AMU65592 AWP65587:AWQ65592 BGL65587:BGM65592 BQH65587:BQI65592 CAD65587:CAE65592 CJZ65587:CKA65592 CTV65587:CTW65592 DDR65587:DDS65592 DNN65587:DNO65592 DXJ65587:DXK65592 EHF65587:EHG65592 ERB65587:ERC65592 FAX65587:FAY65592 FKT65587:FKU65592 FUP65587:FUQ65592 GEL65587:GEM65592 GOH65587:GOI65592 GYD65587:GYE65592 HHZ65587:HIA65592 HRV65587:HRW65592 IBR65587:IBS65592 ILN65587:ILO65592 IVJ65587:IVK65592 JFF65587:JFG65592 JPB65587:JPC65592 JYX65587:JYY65592 KIT65587:KIU65592 KSP65587:KSQ65592 LCL65587:LCM65592 LMH65587:LMI65592 LWD65587:LWE65592 MFZ65587:MGA65592 MPV65587:MPW65592 MZR65587:MZS65592 NJN65587:NJO65592 NTJ65587:NTK65592 ODF65587:ODG65592 ONB65587:ONC65592 OWX65587:OWY65592 PGT65587:PGU65592 PQP65587:PQQ65592 QAL65587:QAM65592 QKH65587:QKI65592 QUD65587:QUE65592 RDZ65587:REA65592 RNV65587:RNW65592 RXR65587:RXS65592 SHN65587:SHO65592 SRJ65587:SRK65592 TBF65587:TBG65592 TLB65587:TLC65592 TUX65587:TUY65592 UET65587:UEU65592 UOP65587:UOQ65592 UYL65587:UYM65592 VIH65587:VII65592 VSD65587:VSE65592 WBZ65587:WCA65592 WLV65587:WLW65592 WVR65587:WVS65592 J131123:K131128 JF131123:JG131128 TB131123:TC131128 ACX131123:ACY131128 AMT131123:AMU131128 AWP131123:AWQ131128 BGL131123:BGM131128 BQH131123:BQI131128 CAD131123:CAE131128 CJZ131123:CKA131128 CTV131123:CTW131128 DDR131123:DDS131128 DNN131123:DNO131128 DXJ131123:DXK131128 EHF131123:EHG131128 ERB131123:ERC131128 FAX131123:FAY131128 FKT131123:FKU131128 FUP131123:FUQ131128 GEL131123:GEM131128 GOH131123:GOI131128 GYD131123:GYE131128 HHZ131123:HIA131128 HRV131123:HRW131128 IBR131123:IBS131128 ILN131123:ILO131128 IVJ131123:IVK131128 JFF131123:JFG131128 JPB131123:JPC131128 JYX131123:JYY131128 KIT131123:KIU131128 KSP131123:KSQ131128 LCL131123:LCM131128 LMH131123:LMI131128 LWD131123:LWE131128 MFZ131123:MGA131128 MPV131123:MPW131128 MZR131123:MZS131128 NJN131123:NJO131128 NTJ131123:NTK131128 ODF131123:ODG131128 ONB131123:ONC131128 OWX131123:OWY131128 PGT131123:PGU131128 PQP131123:PQQ131128 QAL131123:QAM131128 QKH131123:QKI131128 QUD131123:QUE131128 RDZ131123:REA131128 RNV131123:RNW131128 RXR131123:RXS131128 SHN131123:SHO131128 SRJ131123:SRK131128 TBF131123:TBG131128 TLB131123:TLC131128 TUX131123:TUY131128 UET131123:UEU131128 UOP131123:UOQ131128 UYL131123:UYM131128 VIH131123:VII131128 VSD131123:VSE131128 WBZ131123:WCA131128 WLV131123:WLW131128 WVR131123:WVS131128 J196659:K196664 JF196659:JG196664 TB196659:TC196664 ACX196659:ACY196664 AMT196659:AMU196664 AWP196659:AWQ196664 BGL196659:BGM196664 BQH196659:BQI196664 CAD196659:CAE196664 CJZ196659:CKA196664 CTV196659:CTW196664 DDR196659:DDS196664 DNN196659:DNO196664 DXJ196659:DXK196664 EHF196659:EHG196664 ERB196659:ERC196664 FAX196659:FAY196664 FKT196659:FKU196664 FUP196659:FUQ196664 GEL196659:GEM196664 GOH196659:GOI196664 GYD196659:GYE196664 HHZ196659:HIA196664 HRV196659:HRW196664 IBR196659:IBS196664 ILN196659:ILO196664 IVJ196659:IVK196664 JFF196659:JFG196664 JPB196659:JPC196664 JYX196659:JYY196664 KIT196659:KIU196664 KSP196659:KSQ196664 LCL196659:LCM196664 LMH196659:LMI196664 LWD196659:LWE196664 MFZ196659:MGA196664 MPV196659:MPW196664 MZR196659:MZS196664 NJN196659:NJO196664 NTJ196659:NTK196664 ODF196659:ODG196664 ONB196659:ONC196664 OWX196659:OWY196664 PGT196659:PGU196664 PQP196659:PQQ196664 QAL196659:QAM196664 QKH196659:QKI196664 QUD196659:QUE196664 RDZ196659:REA196664 RNV196659:RNW196664 RXR196659:RXS196664 SHN196659:SHO196664 SRJ196659:SRK196664 TBF196659:TBG196664 TLB196659:TLC196664 TUX196659:TUY196664 UET196659:UEU196664 UOP196659:UOQ196664 UYL196659:UYM196664 VIH196659:VII196664 VSD196659:VSE196664 WBZ196659:WCA196664 WLV196659:WLW196664 WVR196659:WVS196664 J262195:K262200 JF262195:JG262200 TB262195:TC262200 ACX262195:ACY262200 AMT262195:AMU262200 AWP262195:AWQ262200 BGL262195:BGM262200 BQH262195:BQI262200 CAD262195:CAE262200 CJZ262195:CKA262200 CTV262195:CTW262200 DDR262195:DDS262200 DNN262195:DNO262200 DXJ262195:DXK262200 EHF262195:EHG262200 ERB262195:ERC262200 FAX262195:FAY262200 FKT262195:FKU262200 FUP262195:FUQ262200 GEL262195:GEM262200 GOH262195:GOI262200 GYD262195:GYE262200 HHZ262195:HIA262200 HRV262195:HRW262200 IBR262195:IBS262200 ILN262195:ILO262200 IVJ262195:IVK262200 JFF262195:JFG262200 JPB262195:JPC262200 JYX262195:JYY262200 KIT262195:KIU262200 KSP262195:KSQ262200 LCL262195:LCM262200 LMH262195:LMI262200 LWD262195:LWE262200 MFZ262195:MGA262200 MPV262195:MPW262200 MZR262195:MZS262200 NJN262195:NJO262200 NTJ262195:NTK262200 ODF262195:ODG262200 ONB262195:ONC262200 OWX262195:OWY262200 PGT262195:PGU262200 PQP262195:PQQ262200 QAL262195:QAM262200 QKH262195:QKI262200 QUD262195:QUE262200 RDZ262195:REA262200 RNV262195:RNW262200 RXR262195:RXS262200 SHN262195:SHO262200 SRJ262195:SRK262200 TBF262195:TBG262200 TLB262195:TLC262200 TUX262195:TUY262200 UET262195:UEU262200 UOP262195:UOQ262200 UYL262195:UYM262200 VIH262195:VII262200 VSD262195:VSE262200 WBZ262195:WCA262200 WLV262195:WLW262200 WVR262195:WVS262200 J327731:K327736 JF327731:JG327736 TB327731:TC327736 ACX327731:ACY327736 AMT327731:AMU327736 AWP327731:AWQ327736 BGL327731:BGM327736 BQH327731:BQI327736 CAD327731:CAE327736 CJZ327731:CKA327736 CTV327731:CTW327736 DDR327731:DDS327736 DNN327731:DNO327736 DXJ327731:DXK327736 EHF327731:EHG327736 ERB327731:ERC327736 FAX327731:FAY327736 FKT327731:FKU327736 FUP327731:FUQ327736 GEL327731:GEM327736 GOH327731:GOI327736 GYD327731:GYE327736 HHZ327731:HIA327736 HRV327731:HRW327736 IBR327731:IBS327736 ILN327731:ILO327736 IVJ327731:IVK327736 JFF327731:JFG327736 JPB327731:JPC327736 JYX327731:JYY327736 KIT327731:KIU327736 KSP327731:KSQ327736 LCL327731:LCM327736 LMH327731:LMI327736 LWD327731:LWE327736 MFZ327731:MGA327736 MPV327731:MPW327736 MZR327731:MZS327736 NJN327731:NJO327736 NTJ327731:NTK327736 ODF327731:ODG327736 ONB327731:ONC327736 OWX327731:OWY327736 PGT327731:PGU327736 PQP327731:PQQ327736 QAL327731:QAM327736 QKH327731:QKI327736 QUD327731:QUE327736 RDZ327731:REA327736 RNV327731:RNW327736 RXR327731:RXS327736 SHN327731:SHO327736 SRJ327731:SRK327736 TBF327731:TBG327736 TLB327731:TLC327736 TUX327731:TUY327736 UET327731:UEU327736 UOP327731:UOQ327736 UYL327731:UYM327736 VIH327731:VII327736 VSD327731:VSE327736 WBZ327731:WCA327736 WLV327731:WLW327736 WVR327731:WVS327736 J393267:K393272 JF393267:JG393272 TB393267:TC393272 ACX393267:ACY393272 AMT393267:AMU393272 AWP393267:AWQ393272 BGL393267:BGM393272 BQH393267:BQI393272 CAD393267:CAE393272 CJZ393267:CKA393272 CTV393267:CTW393272 DDR393267:DDS393272 DNN393267:DNO393272 DXJ393267:DXK393272 EHF393267:EHG393272 ERB393267:ERC393272 FAX393267:FAY393272 FKT393267:FKU393272 FUP393267:FUQ393272 GEL393267:GEM393272 GOH393267:GOI393272 GYD393267:GYE393272 HHZ393267:HIA393272 HRV393267:HRW393272 IBR393267:IBS393272 ILN393267:ILO393272 IVJ393267:IVK393272 JFF393267:JFG393272 JPB393267:JPC393272 JYX393267:JYY393272 KIT393267:KIU393272 KSP393267:KSQ393272 LCL393267:LCM393272 LMH393267:LMI393272 LWD393267:LWE393272 MFZ393267:MGA393272 MPV393267:MPW393272 MZR393267:MZS393272 NJN393267:NJO393272 NTJ393267:NTK393272 ODF393267:ODG393272 ONB393267:ONC393272 OWX393267:OWY393272 PGT393267:PGU393272 PQP393267:PQQ393272 QAL393267:QAM393272 QKH393267:QKI393272 QUD393267:QUE393272 RDZ393267:REA393272 RNV393267:RNW393272 RXR393267:RXS393272 SHN393267:SHO393272 SRJ393267:SRK393272 TBF393267:TBG393272 TLB393267:TLC393272 TUX393267:TUY393272 UET393267:UEU393272 UOP393267:UOQ393272 UYL393267:UYM393272 VIH393267:VII393272 VSD393267:VSE393272 WBZ393267:WCA393272 WLV393267:WLW393272 WVR393267:WVS393272 J458803:K458808 JF458803:JG458808 TB458803:TC458808 ACX458803:ACY458808 AMT458803:AMU458808 AWP458803:AWQ458808 BGL458803:BGM458808 BQH458803:BQI458808 CAD458803:CAE458808 CJZ458803:CKA458808 CTV458803:CTW458808 DDR458803:DDS458808 DNN458803:DNO458808 DXJ458803:DXK458808 EHF458803:EHG458808 ERB458803:ERC458808 FAX458803:FAY458808 FKT458803:FKU458808 FUP458803:FUQ458808 GEL458803:GEM458808 GOH458803:GOI458808 GYD458803:GYE458808 HHZ458803:HIA458808 HRV458803:HRW458808 IBR458803:IBS458808 ILN458803:ILO458808 IVJ458803:IVK458808 JFF458803:JFG458808 JPB458803:JPC458808 JYX458803:JYY458808 KIT458803:KIU458808 KSP458803:KSQ458808 LCL458803:LCM458808 LMH458803:LMI458808 LWD458803:LWE458808 MFZ458803:MGA458808 MPV458803:MPW458808 MZR458803:MZS458808 NJN458803:NJO458808 NTJ458803:NTK458808 ODF458803:ODG458808 ONB458803:ONC458808 OWX458803:OWY458808 PGT458803:PGU458808 PQP458803:PQQ458808 QAL458803:QAM458808 QKH458803:QKI458808 QUD458803:QUE458808 RDZ458803:REA458808 RNV458803:RNW458808 RXR458803:RXS458808 SHN458803:SHO458808 SRJ458803:SRK458808 TBF458803:TBG458808 TLB458803:TLC458808 TUX458803:TUY458808 UET458803:UEU458808 UOP458803:UOQ458808 UYL458803:UYM458808 VIH458803:VII458808 VSD458803:VSE458808 WBZ458803:WCA458808 WLV458803:WLW458808 WVR458803:WVS458808 J524339:K524344 JF524339:JG524344 TB524339:TC524344 ACX524339:ACY524344 AMT524339:AMU524344 AWP524339:AWQ524344 BGL524339:BGM524344 BQH524339:BQI524344 CAD524339:CAE524344 CJZ524339:CKA524344 CTV524339:CTW524344 DDR524339:DDS524344 DNN524339:DNO524344 DXJ524339:DXK524344 EHF524339:EHG524344 ERB524339:ERC524344 FAX524339:FAY524344 FKT524339:FKU524344 FUP524339:FUQ524344 GEL524339:GEM524344 GOH524339:GOI524344 GYD524339:GYE524344 HHZ524339:HIA524344 HRV524339:HRW524344 IBR524339:IBS524344 ILN524339:ILO524344 IVJ524339:IVK524344 JFF524339:JFG524344 JPB524339:JPC524344 JYX524339:JYY524344 KIT524339:KIU524344 KSP524339:KSQ524344 LCL524339:LCM524344 LMH524339:LMI524344 LWD524339:LWE524344 MFZ524339:MGA524344 MPV524339:MPW524344 MZR524339:MZS524344 NJN524339:NJO524344 NTJ524339:NTK524344 ODF524339:ODG524344 ONB524339:ONC524344 OWX524339:OWY524344 PGT524339:PGU524344 PQP524339:PQQ524344 QAL524339:QAM524344 QKH524339:QKI524344 QUD524339:QUE524344 RDZ524339:REA524344 RNV524339:RNW524344 RXR524339:RXS524344 SHN524339:SHO524344 SRJ524339:SRK524344 TBF524339:TBG524344 TLB524339:TLC524344 TUX524339:TUY524344 UET524339:UEU524344 UOP524339:UOQ524344 UYL524339:UYM524344 VIH524339:VII524344 VSD524339:VSE524344 WBZ524339:WCA524344 WLV524339:WLW524344 WVR524339:WVS524344 J589875:K589880 JF589875:JG589880 TB589875:TC589880 ACX589875:ACY589880 AMT589875:AMU589880 AWP589875:AWQ589880 BGL589875:BGM589880 BQH589875:BQI589880 CAD589875:CAE589880 CJZ589875:CKA589880 CTV589875:CTW589880 DDR589875:DDS589880 DNN589875:DNO589880 DXJ589875:DXK589880 EHF589875:EHG589880 ERB589875:ERC589880 FAX589875:FAY589880 FKT589875:FKU589880 FUP589875:FUQ589880 GEL589875:GEM589880 GOH589875:GOI589880 GYD589875:GYE589880 HHZ589875:HIA589880 HRV589875:HRW589880 IBR589875:IBS589880 ILN589875:ILO589880 IVJ589875:IVK589880 JFF589875:JFG589880 JPB589875:JPC589880 JYX589875:JYY589880 KIT589875:KIU589880 KSP589875:KSQ589880 LCL589875:LCM589880 LMH589875:LMI589880 LWD589875:LWE589880 MFZ589875:MGA589880 MPV589875:MPW589880 MZR589875:MZS589880 NJN589875:NJO589880 NTJ589875:NTK589880 ODF589875:ODG589880 ONB589875:ONC589880 OWX589875:OWY589880 PGT589875:PGU589880 PQP589875:PQQ589880 QAL589875:QAM589880 QKH589875:QKI589880 QUD589875:QUE589880 RDZ589875:REA589880 RNV589875:RNW589880 RXR589875:RXS589880 SHN589875:SHO589880 SRJ589875:SRK589880 TBF589875:TBG589880 TLB589875:TLC589880 TUX589875:TUY589880 UET589875:UEU589880 UOP589875:UOQ589880 UYL589875:UYM589880 VIH589875:VII589880 VSD589875:VSE589880 WBZ589875:WCA589880 WLV589875:WLW589880 WVR589875:WVS589880 J655411:K655416 JF655411:JG655416 TB655411:TC655416 ACX655411:ACY655416 AMT655411:AMU655416 AWP655411:AWQ655416 BGL655411:BGM655416 BQH655411:BQI655416 CAD655411:CAE655416 CJZ655411:CKA655416 CTV655411:CTW655416 DDR655411:DDS655416 DNN655411:DNO655416 DXJ655411:DXK655416 EHF655411:EHG655416 ERB655411:ERC655416 FAX655411:FAY655416 FKT655411:FKU655416 FUP655411:FUQ655416 GEL655411:GEM655416 GOH655411:GOI655416 GYD655411:GYE655416 HHZ655411:HIA655416 HRV655411:HRW655416 IBR655411:IBS655416 ILN655411:ILO655416 IVJ655411:IVK655416 JFF655411:JFG655416 JPB655411:JPC655416 JYX655411:JYY655416 KIT655411:KIU655416 KSP655411:KSQ655416 LCL655411:LCM655416 LMH655411:LMI655416 LWD655411:LWE655416 MFZ655411:MGA655416 MPV655411:MPW655416 MZR655411:MZS655416 NJN655411:NJO655416 NTJ655411:NTK655416 ODF655411:ODG655416 ONB655411:ONC655416 OWX655411:OWY655416 PGT655411:PGU655416 PQP655411:PQQ655416 QAL655411:QAM655416 QKH655411:QKI655416 QUD655411:QUE655416 RDZ655411:REA655416 RNV655411:RNW655416 RXR655411:RXS655416 SHN655411:SHO655416 SRJ655411:SRK655416 TBF655411:TBG655416 TLB655411:TLC655416 TUX655411:TUY655416 UET655411:UEU655416 UOP655411:UOQ655416 UYL655411:UYM655416 VIH655411:VII655416 VSD655411:VSE655416 WBZ655411:WCA655416 WLV655411:WLW655416 WVR655411:WVS655416 J720947:K720952 JF720947:JG720952 TB720947:TC720952 ACX720947:ACY720952 AMT720947:AMU720952 AWP720947:AWQ720952 BGL720947:BGM720952 BQH720947:BQI720952 CAD720947:CAE720952 CJZ720947:CKA720952 CTV720947:CTW720952 DDR720947:DDS720952 DNN720947:DNO720952 DXJ720947:DXK720952 EHF720947:EHG720952 ERB720947:ERC720952 FAX720947:FAY720952 FKT720947:FKU720952 FUP720947:FUQ720952 GEL720947:GEM720952 GOH720947:GOI720952 GYD720947:GYE720952 HHZ720947:HIA720952 HRV720947:HRW720952 IBR720947:IBS720952 ILN720947:ILO720952 IVJ720947:IVK720952 JFF720947:JFG720952 JPB720947:JPC720952 JYX720947:JYY720952 KIT720947:KIU720952 KSP720947:KSQ720952 LCL720947:LCM720952 LMH720947:LMI720952 LWD720947:LWE720952 MFZ720947:MGA720952 MPV720947:MPW720952 MZR720947:MZS720952 NJN720947:NJO720952 NTJ720947:NTK720952 ODF720947:ODG720952 ONB720947:ONC720952 OWX720947:OWY720952 PGT720947:PGU720952 PQP720947:PQQ720952 QAL720947:QAM720952 QKH720947:QKI720952 QUD720947:QUE720952 RDZ720947:REA720952 RNV720947:RNW720952 RXR720947:RXS720952 SHN720947:SHO720952 SRJ720947:SRK720952 TBF720947:TBG720952 TLB720947:TLC720952 TUX720947:TUY720952 UET720947:UEU720952 UOP720947:UOQ720952 UYL720947:UYM720952 VIH720947:VII720952 VSD720947:VSE720952 WBZ720947:WCA720952 WLV720947:WLW720952 WVR720947:WVS720952 J786483:K786488 JF786483:JG786488 TB786483:TC786488 ACX786483:ACY786488 AMT786483:AMU786488 AWP786483:AWQ786488 BGL786483:BGM786488 BQH786483:BQI786488 CAD786483:CAE786488 CJZ786483:CKA786488 CTV786483:CTW786488 DDR786483:DDS786488 DNN786483:DNO786488 DXJ786483:DXK786488 EHF786483:EHG786488 ERB786483:ERC786488 FAX786483:FAY786488 FKT786483:FKU786488 FUP786483:FUQ786488 GEL786483:GEM786488 GOH786483:GOI786488 GYD786483:GYE786488 HHZ786483:HIA786488 HRV786483:HRW786488 IBR786483:IBS786488 ILN786483:ILO786488 IVJ786483:IVK786488 JFF786483:JFG786488 JPB786483:JPC786488 JYX786483:JYY786488 KIT786483:KIU786488 KSP786483:KSQ786488 LCL786483:LCM786488 LMH786483:LMI786488 LWD786483:LWE786488 MFZ786483:MGA786488 MPV786483:MPW786488 MZR786483:MZS786488 NJN786483:NJO786488 NTJ786483:NTK786488 ODF786483:ODG786488 ONB786483:ONC786488 OWX786483:OWY786488 PGT786483:PGU786488 PQP786483:PQQ786488 QAL786483:QAM786488 QKH786483:QKI786488 QUD786483:QUE786488 RDZ786483:REA786488 RNV786483:RNW786488 RXR786483:RXS786488 SHN786483:SHO786488 SRJ786483:SRK786488 TBF786483:TBG786488 TLB786483:TLC786488 TUX786483:TUY786488 UET786483:UEU786488 UOP786483:UOQ786488 UYL786483:UYM786488 VIH786483:VII786488 VSD786483:VSE786488 WBZ786483:WCA786488 WLV786483:WLW786488 WVR786483:WVS786488 J852019:K852024 JF852019:JG852024 TB852019:TC852024 ACX852019:ACY852024 AMT852019:AMU852024 AWP852019:AWQ852024 BGL852019:BGM852024 BQH852019:BQI852024 CAD852019:CAE852024 CJZ852019:CKA852024 CTV852019:CTW852024 DDR852019:DDS852024 DNN852019:DNO852024 DXJ852019:DXK852024 EHF852019:EHG852024 ERB852019:ERC852024 FAX852019:FAY852024 FKT852019:FKU852024 FUP852019:FUQ852024 GEL852019:GEM852024 GOH852019:GOI852024 GYD852019:GYE852024 HHZ852019:HIA852024 HRV852019:HRW852024 IBR852019:IBS852024 ILN852019:ILO852024 IVJ852019:IVK852024 JFF852019:JFG852024 JPB852019:JPC852024 JYX852019:JYY852024 KIT852019:KIU852024 KSP852019:KSQ852024 LCL852019:LCM852024 LMH852019:LMI852024 LWD852019:LWE852024 MFZ852019:MGA852024 MPV852019:MPW852024 MZR852019:MZS852024 NJN852019:NJO852024 NTJ852019:NTK852024 ODF852019:ODG852024 ONB852019:ONC852024 OWX852019:OWY852024 PGT852019:PGU852024 PQP852019:PQQ852024 QAL852019:QAM852024 QKH852019:QKI852024 QUD852019:QUE852024 RDZ852019:REA852024 RNV852019:RNW852024 RXR852019:RXS852024 SHN852019:SHO852024 SRJ852019:SRK852024 TBF852019:TBG852024 TLB852019:TLC852024 TUX852019:TUY852024 UET852019:UEU852024 UOP852019:UOQ852024 UYL852019:UYM852024 VIH852019:VII852024 VSD852019:VSE852024 WBZ852019:WCA852024 WLV852019:WLW852024 WVR852019:WVS852024 J917555:K917560 JF917555:JG917560 TB917555:TC917560 ACX917555:ACY917560 AMT917555:AMU917560 AWP917555:AWQ917560 BGL917555:BGM917560 BQH917555:BQI917560 CAD917555:CAE917560 CJZ917555:CKA917560 CTV917555:CTW917560 DDR917555:DDS917560 DNN917555:DNO917560 DXJ917555:DXK917560 EHF917555:EHG917560 ERB917555:ERC917560 FAX917555:FAY917560 FKT917555:FKU917560 FUP917555:FUQ917560 GEL917555:GEM917560 GOH917555:GOI917560 GYD917555:GYE917560 HHZ917555:HIA917560 HRV917555:HRW917560 IBR917555:IBS917560 ILN917555:ILO917560 IVJ917555:IVK917560 JFF917555:JFG917560 JPB917555:JPC917560 JYX917555:JYY917560 KIT917555:KIU917560 KSP917555:KSQ917560 LCL917555:LCM917560 LMH917555:LMI917560 LWD917555:LWE917560 MFZ917555:MGA917560 MPV917555:MPW917560 MZR917555:MZS917560 NJN917555:NJO917560 NTJ917555:NTK917560 ODF917555:ODG917560 ONB917555:ONC917560 OWX917555:OWY917560 PGT917555:PGU917560 PQP917555:PQQ917560 QAL917555:QAM917560 QKH917555:QKI917560 QUD917555:QUE917560 RDZ917555:REA917560 RNV917555:RNW917560 RXR917555:RXS917560 SHN917555:SHO917560 SRJ917555:SRK917560 TBF917555:TBG917560 TLB917555:TLC917560 TUX917555:TUY917560 UET917555:UEU917560 UOP917555:UOQ917560 UYL917555:UYM917560 VIH917555:VII917560 VSD917555:VSE917560 WBZ917555:WCA917560 WLV917555:WLW917560 WVR917555:WVS917560 J983091:K983096 JF983091:JG983096 TB983091:TC983096 ACX983091:ACY983096 AMT983091:AMU983096 AWP983091:AWQ983096 BGL983091:BGM983096 BQH983091:BQI983096 CAD983091:CAE983096 CJZ983091:CKA983096 CTV983091:CTW983096 DDR983091:DDS983096 DNN983091:DNO983096 DXJ983091:DXK983096 EHF983091:EHG983096 ERB983091:ERC983096 FAX983091:FAY983096 FKT983091:FKU983096 FUP983091:FUQ983096 GEL983091:GEM983096 GOH983091:GOI983096 GYD983091:GYE983096 HHZ983091:HIA983096 HRV983091:HRW983096 IBR983091:IBS983096 ILN983091:ILO983096 IVJ983091:IVK983096 JFF983091:JFG983096 JPB983091:JPC983096 JYX983091:JYY983096 KIT983091:KIU983096 KSP983091:KSQ983096 LCL983091:LCM983096 LMH983091:LMI983096 LWD983091:LWE983096 MFZ983091:MGA983096 MPV983091:MPW983096 MZR983091:MZS983096 NJN983091:NJO983096 NTJ983091:NTK983096 ODF983091:ODG983096 ONB983091:ONC983096 OWX983091:OWY983096 PGT983091:PGU983096 PQP983091:PQQ983096 QAL983091:QAM983096 QKH983091:QKI983096 QUD983091:QUE983096 RDZ983091:REA983096 RNV983091:RNW983096 RXR983091:RXS983096 SHN983091:SHO983096 SRJ983091:SRK983096 TBF983091:TBG983096 TLB983091:TLC983096 TUX983091:TUY983096 UET983091:UEU983096 UOP983091:UOQ983096 UYL983091:UYM983096 VIH983091:VII983096 VSD983091:VSE983096 WBZ983091:WCA983096 WLV983091:WLW983096 WVR983091:WVS983096 J35:K47 JF35:JG47 TB35:TC47 ACX35:ACY47 AMT35:AMU47 AWP35:AWQ47 BGL35:BGM47 BQH35:BQI47 CAD35:CAE47 CJZ35:CKA47 CTV35:CTW47 DDR35:DDS47 DNN35:DNO47 DXJ35:DXK47 EHF35:EHG47 ERB35:ERC47 FAX35:FAY47 FKT35:FKU47 FUP35:FUQ47 GEL35:GEM47 GOH35:GOI47 GYD35:GYE47 HHZ35:HIA47 HRV35:HRW47 IBR35:IBS47 ILN35:ILO47 IVJ35:IVK47 JFF35:JFG47 JPB35:JPC47 JYX35:JYY47 KIT35:KIU47 KSP35:KSQ47 LCL35:LCM47 LMH35:LMI47 LWD35:LWE47 MFZ35:MGA47 MPV35:MPW47 MZR35:MZS47 NJN35:NJO47 NTJ35:NTK47 ODF35:ODG47 ONB35:ONC47 OWX35:OWY47 PGT35:PGU47 PQP35:PQQ47 QAL35:QAM47 QKH35:QKI47 QUD35:QUE47 RDZ35:REA47 RNV35:RNW47 RXR35:RXS47 SHN35:SHO47 SRJ35:SRK47 TBF35:TBG47 TLB35:TLC47 TUX35:TUY47 UET35:UEU47 UOP35:UOQ47 UYL35:UYM47 VIH35:VII47 VSD35:VSE47 WBZ35:WCA47 WLV35:WLW47 WVR35:WVS47 J65571:K65583 JF65571:JG65583 TB65571:TC65583 ACX65571:ACY65583 AMT65571:AMU65583 AWP65571:AWQ65583 BGL65571:BGM65583 BQH65571:BQI65583 CAD65571:CAE65583 CJZ65571:CKA65583 CTV65571:CTW65583 DDR65571:DDS65583 DNN65571:DNO65583 DXJ65571:DXK65583 EHF65571:EHG65583 ERB65571:ERC65583 FAX65571:FAY65583 FKT65571:FKU65583 FUP65571:FUQ65583 GEL65571:GEM65583 GOH65571:GOI65583 GYD65571:GYE65583 HHZ65571:HIA65583 HRV65571:HRW65583 IBR65571:IBS65583 ILN65571:ILO65583 IVJ65571:IVK65583 JFF65571:JFG65583 JPB65571:JPC65583 JYX65571:JYY65583 KIT65571:KIU65583 KSP65571:KSQ65583 LCL65571:LCM65583 LMH65571:LMI65583 LWD65571:LWE65583 MFZ65571:MGA65583 MPV65571:MPW65583 MZR65571:MZS65583 NJN65571:NJO65583 NTJ65571:NTK65583 ODF65571:ODG65583 ONB65571:ONC65583 OWX65571:OWY65583 PGT65571:PGU65583 PQP65571:PQQ65583 QAL65571:QAM65583 QKH65571:QKI65583 QUD65571:QUE65583 RDZ65571:REA65583 RNV65571:RNW65583 RXR65571:RXS65583 SHN65571:SHO65583 SRJ65571:SRK65583 TBF65571:TBG65583 TLB65571:TLC65583 TUX65571:TUY65583 UET65571:UEU65583 UOP65571:UOQ65583 UYL65571:UYM65583 VIH65571:VII65583 VSD65571:VSE65583 WBZ65571:WCA65583 WLV65571:WLW65583 WVR65571:WVS65583 J131107:K131119 JF131107:JG131119 TB131107:TC131119 ACX131107:ACY131119 AMT131107:AMU131119 AWP131107:AWQ131119 BGL131107:BGM131119 BQH131107:BQI131119 CAD131107:CAE131119 CJZ131107:CKA131119 CTV131107:CTW131119 DDR131107:DDS131119 DNN131107:DNO131119 DXJ131107:DXK131119 EHF131107:EHG131119 ERB131107:ERC131119 FAX131107:FAY131119 FKT131107:FKU131119 FUP131107:FUQ131119 GEL131107:GEM131119 GOH131107:GOI131119 GYD131107:GYE131119 HHZ131107:HIA131119 HRV131107:HRW131119 IBR131107:IBS131119 ILN131107:ILO131119 IVJ131107:IVK131119 JFF131107:JFG131119 JPB131107:JPC131119 JYX131107:JYY131119 KIT131107:KIU131119 KSP131107:KSQ131119 LCL131107:LCM131119 LMH131107:LMI131119 LWD131107:LWE131119 MFZ131107:MGA131119 MPV131107:MPW131119 MZR131107:MZS131119 NJN131107:NJO131119 NTJ131107:NTK131119 ODF131107:ODG131119 ONB131107:ONC131119 OWX131107:OWY131119 PGT131107:PGU131119 PQP131107:PQQ131119 QAL131107:QAM131119 QKH131107:QKI131119 QUD131107:QUE131119 RDZ131107:REA131119 RNV131107:RNW131119 RXR131107:RXS131119 SHN131107:SHO131119 SRJ131107:SRK131119 TBF131107:TBG131119 TLB131107:TLC131119 TUX131107:TUY131119 UET131107:UEU131119 UOP131107:UOQ131119 UYL131107:UYM131119 VIH131107:VII131119 VSD131107:VSE131119 WBZ131107:WCA131119 WLV131107:WLW131119 WVR131107:WVS131119 J196643:K196655 JF196643:JG196655 TB196643:TC196655 ACX196643:ACY196655 AMT196643:AMU196655 AWP196643:AWQ196655 BGL196643:BGM196655 BQH196643:BQI196655 CAD196643:CAE196655 CJZ196643:CKA196655 CTV196643:CTW196655 DDR196643:DDS196655 DNN196643:DNO196655 DXJ196643:DXK196655 EHF196643:EHG196655 ERB196643:ERC196655 FAX196643:FAY196655 FKT196643:FKU196655 FUP196643:FUQ196655 GEL196643:GEM196655 GOH196643:GOI196655 GYD196643:GYE196655 HHZ196643:HIA196655 HRV196643:HRW196655 IBR196643:IBS196655 ILN196643:ILO196655 IVJ196643:IVK196655 JFF196643:JFG196655 JPB196643:JPC196655 JYX196643:JYY196655 KIT196643:KIU196655 KSP196643:KSQ196655 LCL196643:LCM196655 LMH196643:LMI196655 LWD196643:LWE196655 MFZ196643:MGA196655 MPV196643:MPW196655 MZR196643:MZS196655 NJN196643:NJO196655 NTJ196643:NTK196655 ODF196643:ODG196655 ONB196643:ONC196655 OWX196643:OWY196655 PGT196643:PGU196655 PQP196643:PQQ196655 QAL196643:QAM196655 QKH196643:QKI196655 QUD196643:QUE196655 RDZ196643:REA196655 RNV196643:RNW196655 RXR196643:RXS196655 SHN196643:SHO196655 SRJ196643:SRK196655 TBF196643:TBG196655 TLB196643:TLC196655 TUX196643:TUY196655 UET196643:UEU196655 UOP196643:UOQ196655 UYL196643:UYM196655 VIH196643:VII196655 VSD196643:VSE196655 WBZ196643:WCA196655 WLV196643:WLW196655 WVR196643:WVS196655 J262179:K262191 JF262179:JG262191 TB262179:TC262191 ACX262179:ACY262191 AMT262179:AMU262191 AWP262179:AWQ262191 BGL262179:BGM262191 BQH262179:BQI262191 CAD262179:CAE262191 CJZ262179:CKA262191 CTV262179:CTW262191 DDR262179:DDS262191 DNN262179:DNO262191 DXJ262179:DXK262191 EHF262179:EHG262191 ERB262179:ERC262191 FAX262179:FAY262191 FKT262179:FKU262191 FUP262179:FUQ262191 GEL262179:GEM262191 GOH262179:GOI262191 GYD262179:GYE262191 HHZ262179:HIA262191 HRV262179:HRW262191 IBR262179:IBS262191 ILN262179:ILO262191 IVJ262179:IVK262191 JFF262179:JFG262191 JPB262179:JPC262191 JYX262179:JYY262191 KIT262179:KIU262191 KSP262179:KSQ262191 LCL262179:LCM262191 LMH262179:LMI262191 LWD262179:LWE262191 MFZ262179:MGA262191 MPV262179:MPW262191 MZR262179:MZS262191 NJN262179:NJO262191 NTJ262179:NTK262191 ODF262179:ODG262191 ONB262179:ONC262191 OWX262179:OWY262191 PGT262179:PGU262191 PQP262179:PQQ262191 QAL262179:QAM262191 QKH262179:QKI262191 QUD262179:QUE262191 RDZ262179:REA262191 RNV262179:RNW262191 RXR262179:RXS262191 SHN262179:SHO262191 SRJ262179:SRK262191 TBF262179:TBG262191 TLB262179:TLC262191 TUX262179:TUY262191 UET262179:UEU262191 UOP262179:UOQ262191 UYL262179:UYM262191 VIH262179:VII262191 VSD262179:VSE262191 WBZ262179:WCA262191 WLV262179:WLW262191 WVR262179:WVS262191 J327715:K327727 JF327715:JG327727 TB327715:TC327727 ACX327715:ACY327727 AMT327715:AMU327727 AWP327715:AWQ327727 BGL327715:BGM327727 BQH327715:BQI327727 CAD327715:CAE327727 CJZ327715:CKA327727 CTV327715:CTW327727 DDR327715:DDS327727 DNN327715:DNO327727 DXJ327715:DXK327727 EHF327715:EHG327727 ERB327715:ERC327727 FAX327715:FAY327727 FKT327715:FKU327727 FUP327715:FUQ327727 GEL327715:GEM327727 GOH327715:GOI327727 GYD327715:GYE327727 HHZ327715:HIA327727 HRV327715:HRW327727 IBR327715:IBS327727 ILN327715:ILO327727 IVJ327715:IVK327727 JFF327715:JFG327727 JPB327715:JPC327727 JYX327715:JYY327727 KIT327715:KIU327727 KSP327715:KSQ327727 LCL327715:LCM327727 LMH327715:LMI327727 LWD327715:LWE327727 MFZ327715:MGA327727 MPV327715:MPW327727 MZR327715:MZS327727 NJN327715:NJO327727 NTJ327715:NTK327727 ODF327715:ODG327727 ONB327715:ONC327727 OWX327715:OWY327727 PGT327715:PGU327727 PQP327715:PQQ327727 QAL327715:QAM327727 QKH327715:QKI327727 QUD327715:QUE327727 RDZ327715:REA327727 RNV327715:RNW327727 RXR327715:RXS327727 SHN327715:SHO327727 SRJ327715:SRK327727 TBF327715:TBG327727 TLB327715:TLC327727 TUX327715:TUY327727 UET327715:UEU327727 UOP327715:UOQ327727 UYL327715:UYM327727 VIH327715:VII327727 VSD327715:VSE327727 WBZ327715:WCA327727 WLV327715:WLW327727 WVR327715:WVS327727 J393251:K393263 JF393251:JG393263 TB393251:TC393263 ACX393251:ACY393263 AMT393251:AMU393263 AWP393251:AWQ393263 BGL393251:BGM393263 BQH393251:BQI393263 CAD393251:CAE393263 CJZ393251:CKA393263 CTV393251:CTW393263 DDR393251:DDS393263 DNN393251:DNO393263 DXJ393251:DXK393263 EHF393251:EHG393263 ERB393251:ERC393263 FAX393251:FAY393263 FKT393251:FKU393263 FUP393251:FUQ393263 GEL393251:GEM393263 GOH393251:GOI393263 GYD393251:GYE393263 HHZ393251:HIA393263 HRV393251:HRW393263 IBR393251:IBS393263 ILN393251:ILO393263 IVJ393251:IVK393263 JFF393251:JFG393263 JPB393251:JPC393263 JYX393251:JYY393263 KIT393251:KIU393263 KSP393251:KSQ393263 LCL393251:LCM393263 LMH393251:LMI393263 LWD393251:LWE393263 MFZ393251:MGA393263 MPV393251:MPW393263 MZR393251:MZS393263 NJN393251:NJO393263 NTJ393251:NTK393263 ODF393251:ODG393263 ONB393251:ONC393263 OWX393251:OWY393263 PGT393251:PGU393263 PQP393251:PQQ393263 QAL393251:QAM393263 QKH393251:QKI393263 QUD393251:QUE393263 RDZ393251:REA393263 RNV393251:RNW393263 RXR393251:RXS393263 SHN393251:SHO393263 SRJ393251:SRK393263 TBF393251:TBG393263 TLB393251:TLC393263 TUX393251:TUY393263 UET393251:UEU393263 UOP393251:UOQ393263 UYL393251:UYM393263 VIH393251:VII393263 VSD393251:VSE393263 WBZ393251:WCA393263 WLV393251:WLW393263 WVR393251:WVS393263 J458787:K458799 JF458787:JG458799 TB458787:TC458799 ACX458787:ACY458799 AMT458787:AMU458799 AWP458787:AWQ458799 BGL458787:BGM458799 BQH458787:BQI458799 CAD458787:CAE458799 CJZ458787:CKA458799 CTV458787:CTW458799 DDR458787:DDS458799 DNN458787:DNO458799 DXJ458787:DXK458799 EHF458787:EHG458799 ERB458787:ERC458799 FAX458787:FAY458799 FKT458787:FKU458799 FUP458787:FUQ458799 GEL458787:GEM458799 GOH458787:GOI458799 GYD458787:GYE458799 HHZ458787:HIA458799 HRV458787:HRW458799 IBR458787:IBS458799 ILN458787:ILO458799 IVJ458787:IVK458799 JFF458787:JFG458799 JPB458787:JPC458799 JYX458787:JYY458799 KIT458787:KIU458799 KSP458787:KSQ458799 LCL458787:LCM458799 LMH458787:LMI458799 LWD458787:LWE458799 MFZ458787:MGA458799 MPV458787:MPW458799 MZR458787:MZS458799 NJN458787:NJO458799 NTJ458787:NTK458799 ODF458787:ODG458799 ONB458787:ONC458799 OWX458787:OWY458799 PGT458787:PGU458799 PQP458787:PQQ458799 QAL458787:QAM458799 QKH458787:QKI458799 QUD458787:QUE458799 RDZ458787:REA458799 RNV458787:RNW458799 RXR458787:RXS458799 SHN458787:SHO458799 SRJ458787:SRK458799 TBF458787:TBG458799 TLB458787:TLC458799 TUX458787:TUY458799 UET458787:UEU458799 UOP458787:UOQ458799 UYL458787:UYM458799 VIH458787:VII458799 VSD458787:VSE458799 WBZ458787:WCA458799 WLV458787:WLW458799 WVR458787:WVS458799 J524323:K524335 JF524323:JG524335 TB524323:TC524335 ACX524323:ACY524335 AMT524323:AMU524335 AWP524323:AWQ524335 BGL524323:BGM524335 BQH524323:BQI524335 CAD524323:CAE524335 CJZ524323:CKA524335 CTV524323:CTW524335 DDR524323:DDS524335 DNN524323:DNO524335 DXJ524323:DXK524335 EHF524323:EHG524335 ERB524323:ERC524335 FAX524323:FAY524335 FKT524323:FKU524335 FUP524323:FUQ524335 GEL524323:GEM524335 GOH524323:GOI524335 GYD524323:GYE524335 HHZ524323:HIA524335 HRV524323:HRW524335 IBR524323:IBS524335 ILN524323:ILO524335 IVJ524323:IVK524335 JFF524323:JFG524335 JPB524323:JPC524335 JYX524323:JYY524335 KIT524323:KIU524335 KSP524323:KSQ524335 LCL524323:LCM524335 LMH524323:LMI524335 LWD524323:LWE524335 MFZ524323:MGA524335 MPV524323:MPW524335 MZR524323:MZS524335 NJN524323:NJO524335 NTJ524323:NTK524335 ODF524323:ODG524335 ONB524323:ONC524335 OWX524323:OWY524335 PGT524323:PGU524335 PQP524323:PQQ524335 QAL524323:QAM524335 QKH524323:QKI524335 QUD524323:QUE524335 RDZ524323:REA524335 RNV524323:RNW524335 RXR524323:RXS524335 SHN524323:SHO524335 SRJ524323:SRK524335 TBF524323:TBG524335 TLB524323:TLC524335 TUX524323:TUY524335 UET524323:UEU524335 UOP524323:UOQ524335 UYL524323:UYM524335 VIH524323:VII524335 VSD524323:VSE524335 WBZ524323:WCA524335 WLV524323:WLW524335 WVR524323:WVS524335 J589859:K589871 JF589859:JG589871 TB589859:TC589871 ACX589859:ACY589871 AMT589859:AMU589871 AWP589859:AWQ589871 BGL589859:BGM589871 BQH589859:BQI589871 CAD589859:CAE589871 CJZ589859:CKA589871 CTV589859:CTW589871 DDR589859:DDS589871 DNN589859:DNO589871 DXJ589859:DXK589871 EHF589859:EHG589871 ERB589859:ERC589871 FAX589859:FAY589871 FKT589859:FKU589871 FUP589859:FUQ589871 GEL589859:GEM589871 GOH589859:GOI589871 GYD589859:GYE589871 HHZ589859:HIA589871 HRV589859:HRW589871 IBR589859:IBS589871 ILN589859:ILO589871 IVJ589859:IVK589871 JFF589859:JFG589871 JPB589859:JPC589871 JYX589859:JYY589871 KIT589859:KIU589871 KSP589859:KSQ589871 LCL589859:LCM589871 LMH589859:LMI589871 LWD589859:LWE589871 MFZ589859:MGA589871 MPV589859:MPW589871 MZR589859:MZS589871 NJN589859:NJO589871 NTJ589859:NTK589871 ODF589859:ODG589871 ONB589859:ONC589871 OWX589859:OWY589871 PGT589859:PGU589871 PQP589859:PQQ589871 QAL589859:QAM589871 QKH589859:QKI589871 QUD589859:QUE589871 RDZ589859:REA589871 RNV589859:RNW589871 RXR589859:RXS589871 SHN589859:SHO589871 SRJ589859:SRK589871 TBF589859:TBG589871 TLB589859:TLC589871 TUX589859:TUY589871 UET589859:UEU589871 UOP589859:UOQ589871 UYL589859:UYM589871 VIH589859:VII589871 VSD589859:VSE589871 WBZ589859:WCA589871 WLV589859:WLW589871 WVR589859:WVS589871 J655395:K655407 JF655395:JG655407 TB655395:TC655407 ACX655395:ACY655407 AMT655395:AMU655407 AWP655395:AWQ655407 BGL655395:BGM655407 BQH655395:BQI655407 CAD655395:CAE655407 CJZ655395:CKA655407 CTV655395:CTW655407 DDR655395:DDS655407 DNN655395:DNO655407 DXJ655395:DXK655407 EHF655395:EHG655407 ERB655395:ERC655407 FAX655395:FAY655407 FKT655395:FKU655407 FUP655395:FUQ655407 GEL655395:GEM655407 GOH655395:GOI655407 GYD655395:GYE655407 HHZ655395:HIA655407 HRV655395:HRW655407 IBR655395:IBS655407 ILN655395:ILO655407 IVJ655395:IVK655407 JFF655395:JFG655407 JPB655395:JPC655407 JYX655395:JYY655407 KIT655395:KIU655407 KSP655395:KSQ655407 LCL655395:LCM655407 LMH655395:LMI655407 LWD655395:LWE655407 MFZ655395:MGA655407 MPV655395:MPW655407 MZR655395:MZS655407 NJN655395:NJO655407 NTJ655395:NTK655407 ODF655395:ODG655407 ONB655395:ONC655407 OWX655395:OWY655407 PGT655395:PGU655407 PQP655395:PQQ655407 QAL655395:QAM655407 QKH655395:QKI655407 QUD655395:QUE655407 RDZ655395:REA655407 RNV655395:RNW655407 RXR655395:RXS655407 SHN655395:SHO655407 SRJ655395:SRK655407 TBF655395:TBG655407 TLB655395:TLC655407 TUX655395:TUY655407 UET655395:UEU655407 UOP655395:UOQ655407 UYL655395:UYM655407 VIH655395:VII655407 VSD655395:VSE655407 WBZ655395:WCA655407 WLV655395:WLW655407 WVR655395:WVS655407 J720931:K720943 JF720931:JG720943 TB720931:TC720943 ACX720931:ACY720943 AMT720931:AMU720943 AWP720931:AWQ720943 BGL720931:BGM720943 BQH720931:BQI720943 CAD720931:CAE720943 CJZ720931:CKA720943 CTV720931:CTW720943 DDR720931:DDS720943 DNN720931:DNO720943 DXJ720931:DXK720943 EHF720931:EHG720943 ERB720931:ERC720943 FAX720931:FAY720943 FKT720931:FKU720943 FUP720931:FUQ720943 GEL720931:GEM720943 GOH720931:GOI720943 GYD720931:GYE720943 HHZ720931:HIA720943 HRV720931:HRW720943 IBR720931:IBS720943 ILN720931:ILO720943 IVJ720931:IVK720943 JFF720931:JFG720943 JPB720931:JPC720943 JYX720931:JYY720943 KIT720931:KIU720943 KSP720931:KSQ720943 LCL720931:LCM720943 LMH720931:LMI720943 LWD720931:LWE720943 MFZ720931:MGA720943 MPV720931:MPW720943 MZR720931:MZS720943 NJN720931:NJO720943 NTJ720931:NTK720943 ODF720931:ODG720943 ONB720931:ONC720943 OWX720931:OWY720943 PGT720931:PGU720943 PQP720931:PQQ720943 QAL720931:QAM720943 QKH720931:QKI720943 QUD720931:QUE720943 RDZ720931:REA720943 RNV720931:RNW720943 RXR720931:RXS720943 SHN720931:SHO720943 SRJ720931:SRK720943 TBF720931:TBG720943 TLB720931:TLC720943 TUX720931:TUY720943 UET720931:UEU720943 UOP720931:UOQ720943 UYL720931:UYM720943 VIH720931:VII720943 VSD720931:VSE720943 WBZ720931:WCA720943 WLV720931:WLW720943 WVR720931:WVS720943 J786467:K786479 JF786467:JG786479 TB786467:TC786479 ACX786467:ACY786479 AMT786467:AMU786479 AWP786467:AWQ786479 BGL786467:BGM786479 BQH786467:BQI786479 CAD786467:CAE786479 CJZ786467:CKA786479 CTV786467:CTW786479 DDR786467:DDS786479 DNN786467:DNO786479 DXJ786467:DXK786479 EHF786467:EHG786479 ERB786467:ERC786479 FAX786467:FAY786479 FKT786467:FKU786479 FUP786467:FUQ786479 GEL786467:GEM786479 GOH786467:GOI786479 GYD786467:GYE786479 HHZ786467:HIA786479 HRV786467:HRW786479 IBR786467:IBS786479 ILN786467:ILO786479 IVJ786467:IVK786479 JFF786467:JFG786479 JPB786467:JPC786479 JYX786467:JYY786479 KIT786467:KIU786479 KSP786467:KSQ786479 LCL786467:LCM786479 LMH786467:LMI786479 LWD786467:LWE786479 MFZ786467:MGA786479 MPV786467:MPW786479 MZR786467:MZS786479 NJN786467:NJO786479 NTJ786467:NTK786479 ODF786467:ODG786479 ONB786467:ONC786479 OWX786467:OWY786479 PGT786467:PGU786479 PQP786467:PQQ786479 QAL786467:QAM786479 QKH786467:QKI786479 QUD786467:QUE786479 RDZ786467:REA786479 RNV786467:RNW786479 RXR786467:RXS786479 SHN786467:SHO786479 SRJ786467:SRK786479 TBF786467:TBG786479 TLB786467:TLC786479 TUX786467:TUY786479 UET786467:UEU786479 UOP786467:UOQ786479 UYL786467:UYM786479 VIH786467:VII786479 VSD786467:VSE786479 WBZ786467:WCA786479 WLV786467:WLW786479 WVR786467:WVS786479 J852003:K852015 JF852003:JG852015 TB852003:TC852015 ACX852003:ACY852015 AMT852003:AMU852015 AWP852003:AWQ852015 BGL852003:BGM852015 BQH852003:BQI852015 CAD852003:CAE852015 CJZ852003:CKA852015 CTV852003:CTW852015 DDR852003:DDS852015 DNN852003:DNO852015 DXJ852003:DXK852015 EHF852003:EHG852015 ERB852003:ERC852015 FAX852003:FAY852015 FKT852003:FKU852015 FUP852003:FUQ852015 GEL852003:GEM852015 GOH852003:GOI852015 GYD852003:GYE852015 HHZ852003:HIA852015 HRV852003:HRW852015 IBR852003:IBS852015 ILN852003:ILO852015 IVJ852003:IVK852015 JFF852003:JFG852015 JPB852003:JPC852015 JYX852003:JYY852015 KIT852003:KIU852015 KSP852003:KSQ852015 LCL852003:LCM852015 LMH852003:LMI852015 LWD852003:LWE852015 MFZ852003:MGA852015 MPV852003:MPW852015 MZR852003:MZS852015 NJN852003:NJO852015 NTJ852003:NTK852015 ODF852003:ODG852015 ONB852003:ONC852015 OWX852003:OWY852015 PGT852003:PGU852015 PQP852003:PQQ852015 QAL852003:QAM852015 QKH852003:QKI852015 QUD852003:QUE852015 RDZ852003:REA852015 RNV852003:RNW852015 RXR852003:RXS852015 SHN852003:SHO852015 SRJ852003:SRK852015 TBF852003:TBG852015 TLB852003:TLC852015 TUX852003:TUY852015 UET852003:UEU852015 UOP852003:UOQ852015 UYL852003:UYM852015 VIH852003:VII852015 VSD852003:VSE852015 WBZ852003:WCA852015 WLV852003:WLW852015 WVR852003:WVS852015 J917539:K917551 JF917539:JG917551 TB917539:TC917551 ACX917539:ACY917551 AMT917539:AMU917551 AWP917539:AWQ917551 BGL917539:BGM917551 BQH917539:BQI917551 CAD917539:CAE917551 CJZ917539:CKA917551 CTV917539:CTW917551 DDR917539:DDS917551 DNN917539:DNO917551 DXJ917539:DXK917551 EHF917539:EHG917551 ERB917539:ERC917551 FAX917539:FAY917551 FKT917539:FKU917551 FUP917539:FUQ917551 GEL917539:GEM917551 GOH917539:GOI917551 GYD917539:GYE917551 HHZ917539:HIA917551 HRV917539:HRW917551 IBR917539:IBS917551 ILN917539:ILO917551 IVJ917539:IVK917551 JFF917539:JFG917551 JPB917539:JPC917551 JYX917539:JYY917551 KIT917539:KIU917551 KSP917539:KSQ917551 LCL917539:LCM917551 LMH917539:LMI917551 LWD917539:LWE917551 MFZ917539:MGA917551 MPV917539:MPW917551 MZR917539:MZS917551 NJN917539:NJO917551 NTJ917539:NTK917551 ODF917539:ODG917551 ONB917539:ONC917551 OWX917539:OWY917551 PGT917539:PGU917551 PQP917539:PQQ917551 QAL917539:QAM917551 QKH917539:QKI917551 QUD917539:QUE917551 RDZ917539:REA917551 RNV917539:RNW917551 RXR917539:RXS917551 SHN917539:SHO917551 SRJ917539:SRK917551 TBF917539:TBG917551 TLB917539:TLC917551 TUX917539:TUY917551 UET917539:UEU917551 UOP917539:UOQ917551 UYL917539:UYM917551 VIH917539:VII917551 VSD917539:VSE917551 WBZ917539:WCA917551 WLV917539:WLW917551 WVR917539:WVS917551 J983075:K983087 JF983075:JG983087 TB983075:TC983087 ACX983075:ACY983087 AMT983075:AMU983087 AWP983075:AWQ983087 BGL983075:BGM983087 BQH983075:BQI983087 CAD983075:CAE983087 CJZ983075:CKA983087 CTV983075:CTW983087 DDR983075:DDS983087 DNN983075:DNO983087 DXJ983075:DXK983087 EHF983075:EHG983087 ERB983075:ERC983087 FAX983075:FAY983087 FKT983075:FKU983087 FUP983075:FUQ983087 GEL983075:GEM983087 GOH983075:GOI983087 GYD983075:GYE983087 HHZ983075:HIA983087 HRV983075:HRW983087 IBR983075:IBS983087 ILN983075:ILO983087 IVJ983075:IVK983087 JFF983075:JFG983087 JPB983075:JPC983087 JYX983075:JYY983087 KIT983075:KIU983087 KSP983075:KSQ983087 LCL983075:LCM983087 LMH983075:LMI983087 LWD983075:LWE983087 MFZ983075:MGA983087 MPV983075:MPW983087 MZR983075:MZS983087 NJN983075:NJO983087 NTJ983075:NTK983087 ODF983075:ODG983087 ONB983075:ONC983087 OWX983075:OWY983087 PGT983075:PGU983087 PQP983075:PQQ983087 QAL983075:QAM983087 QKH983075:QKI983087 QUD983075:QUE983087 RDZ983075:REA983087 RNV983075:RNW983087 RXR983075:RXS983087 SHN983075:SHO983087 SRJ983075:SRK983087 TBF983075:TBG983087 TLB983075:TLC983087 TUX983075:TUY983087 UET983075:UEU983087 UOP983075:UOQ983087 UYL983075:UYM983087 VIH983075:VII983087 VSD983075:VSE983087 WBZ983075:WCA983087 WLV983075:WLW983087 WVR983075:WVS983087 J60:K60 JF60:JG60 TB60:TC60 ACX60:ACY60 AMT60:AMU60 AWP60:AWQ60 BGL60:BGM60 BQH60:BQI60 CAD60:CAE60 CJZ60:CKA60 CTV60:CTW60 DDR60:DDS60 DNN60:DNO60 DXJ60:DXK60 EHF60:EHG60 ERB60:ERC60 FAX60:FAY60 FKT60:FKU60 FUP60:FUQ60 GEL60:GEM60 GOH60:GOI60 GYD60:GYE60 HHZ60:HIA60 HRV60:HRW60 IBR60:IBS60 ILN60:ILO60 IVJ60:IVK60 JFF60:JFG60 JPB60:JPC60 JYX60:JYY60 KIT60:KIU60 KSP60:KSQ60 LCL60:LCM60 LMH60:LMI60 LWD60:LWE60 MFZ60:MGA60 MPV60:MPW60 MZR60:MZS60 NJN60:NJO60 NTJ60:NTK60 ODF60:ODG60 ONB60:ONC60 OWX60:OWY60 PGT60:PGU60 PQP60:PQQ60 QAL60:QAM60 QKH60:QKI60 QUD60:QUE60 RDZ60:REA60 RNV60:RNW60 RXR60:RXS60 SHN60:SHO60 SRJ60:SRK60 TBF60:TBG60 TLB60:TLC60 TUX60:TUY60 UET60:UEU60 UOP60:UOQ60 UYL60:UYM60 VIH60:VII60 VSD60:VSE60 WBZ60:WCA60 WLV60:WLW60 WVR60:WVS60 J65596:K65596 JF65596:JG65596 TB65596:TC65596 ACX65596:ACY65596 AMT65596:AMU65596 AWP65596:AWQ65596 BGL65596:BGM65596 BQH65596:BQI65596 CAD65596:CAE65596 CJZ65596:CKA65596 CTV65596:CTW65596 DDR65596:DDS65596 DNN65596:DNO65596 DXJ65596:DXK65596 EHF65596:EHG65596 ERB65596:ERC65596 FAX65596:FAY65596 FKT65596:FKU65596 FUP65596:FUQ65596 GEL65596:GEM65596 GOH65596:GOI65596 GYD65596:GYE65596 HHZ65596:HIA65596 HRV65596:HRW65596 IBR65596:IBS65596 ILN65596:ILO65596 IVJ65596:IVK65596 JFF65596:JFG65596 JPB65596:JPC65596 JYX65596:JYY65596 KIT65596:KIU65596 KSP65596:KSQ65596 LCL65596:LCM65596 LMH65596:LMI65596 LWD65596:LWE65596 MFZ65596:MGA65596 MPV65596:MPW65596 MZR65596:MZS65596 NJN65596:NJO65596 NTJ65596:NTK65596 ODF65596:ODG65596 ONB65596:ONC65596 OWX65596:OWY65596 PGT65596:PGU65596 PQP65596:PQQ65596 QAL65596:QAM65596 QKH65596:QKI65596 QUD65596:QUE65596 RDZ65596:REA65596 RNV65596:RNW65596 RXR65596:RXS65596 SHN65596:SHO65596 SRJ65596:SRK65596 TBF65596:TBG65596 TLB65596:TLC65596 TUX65596:TUY65596 UET65596:UEU65596 UOP65596:UOQ65596 UYL65596:UYM65596 VIH65596:VII65596 VSD65596:VSE65596 WBZ65596:WCA65596 WLV65596:WLW65596 WVR65596:WVS65596 J131132:K131132 JF131132:JG131132 TB131132:TC131132 ACX131132:ACY131132 AMT131132:AMU131132 AWP131132:AWQ131132 BGL131132:BGM131132 BQH131132:BQI131132 CAD131132:CAE131132 CJZ131132:CKA131132 CTV131132:CTW131132 DDR131132:DDS131132 DNN131132:DNO131132 DXJ131132:DXK131132 EHF131132:EHG131132 ERB131132:ERC131132 FAX131132:FAY131132 FKT131132:FKU131132 FUP131132:FUQ131132 GEL131132:GEM131132 GOH131132:GOI131132 GYD131132:GYE131132 HHZ131132:HIA131132 HRV131132:HRW131132 IBR131132:IBS131132 ILN131132:ILO131132 IVJ131132:IVK131132 JFF131132:JFG131132 JPB131132:JPC131132 JYX131132:JYY131132 KIT131132:KIU131132 KSP131132:KSQ131132 LCL131132:LCM131132 LMH131132:LMI131132 LWD131132:LWE131132 MFZ131132:MGA131132 MPV131132:MPW131132 MZR131132:MZS131132 NJN131132:NJO131132 NTJ131132:NTK131132 ODF131132:ODG131132 ONB131132:ONC131132 OWX131132:OWY131132 PGT131132:PGU131132 PQP131132:PQQ131132 QAL131132:QAM131132 QKH131132:QKI131132 QUD131132:QUE131132 RDZ131132:REA131132 RNV131132:RNW131132 RXR131132:RXS131132 SHN131132:SHO131132 SRJ131132:SRK131132 TBF131132:TBG131132 TLB131132:TLC131132 TUX131132:TUY131132 UET131132:UEU131132 UOP131132:UOQ131132 UYL131132:UYM131132 VIH131132:VII131132 VSD131132:VSE131132 WBZ131132:WCA131132 WLV131132:WLW131132 WVR131132:WVS131132 J196668:K196668 JF196668:JG196668 TB196668:TC196668 ACX196668:ACY196668 AMT196668:AMU196668 AWP196668:AWQ196668 BGL196668:BGM196668 BQH196668:BQI196668 CAD196668:CAE196668 CJZ196668:CKA196668 CTV196668:CTW196668 DDR196668:DDS196668 DNN196668:DNO196668 DXJ196668:DXK196668 EHF196668:EHG196668 ERB196668:ERC196668 FAX196668:FAY196668 FKT196668:FKU196668 FUP196668:FUQ196668 GEL196668:GEM196668 GOH196668:GOI196668 GYD196668:GYE196668 HHZ196668:HIA196668 HRV196668:HRW196668 IBR196668:IBS196668 ILN196668:ILO196668 IVJ196668:IVK196668 JFF196668:JFG196668 JPB196668:JPC196668 JYX196668:JYY196668 KIT196668:KIU196668 KSP196668:KSQ196668 LCL196668:LCM196668 LMH196668:LMI196668 LWD196668:LWE196668 MFZ196668:MGA196668 MPV196668:MPW196668 MZR196668:MZS196668 NJN196668:NJO196668 NTJ196668:NTK196668 ODF196668:ODG196668 ONB196668:ONC196668 OWX196668:OWY196668 PGT196668:PGU196668 PQP196668:PQQ196668 QAL196668:QAM196668 QKH196668:QKI196668 QUD196668:QUE196668 RDZ196668:REA196668 RNV196668:RNW196668 RXR196668:RXS196668 SHN196668:SHO196668 SRJ196668:SRK196668 TBF196668:TBG196668 TLB196668:TLC196668 TUX196668:TUY196668 UET196668:UEU196668 UOP196668:UOQ196668 UYL196668:UYM196668 VIH196668:VII196668 VSD196668:VSE196668 WBZ196668:WCA196668 WLV196668:WLW196668 WVR196668:WVS196668 J262204:K262204 JF262204:JG262204 TB262204:TC262204 ACX262204:ACY262204 AMT262204:AMU262204 AWP262204:AWQ262204 BGL262204:BGM262204 BQH262204:BQI262204 CAD262204:CAE262204 CJZ262204:CKA262204 CTV262204:CTW262204 DDR262204:DDS262204 DNN262204:DNO262204 DXJ262204:DXK262204 EHF262204:EHG262204 ERB262204:ERC262204 FAX262204:FAY262204 FKT262204:FKU262204 FUP262204:FUQ262204 GEL262204:GEM262204 GOH262204:GOI262204 GYD262204:GYE262204 HHZ262204:HIA262204 HRV262204:HRW262204 IBR262204:IBS262204 ILN262204:ILO262204 IVJ262204:IVK262204 JFF262204:JFG262204 JPB262204:JPC262204 JYX262204:JYY262204 KIT262204:KIU262204 KSP262204:KSQ262204 LCL262204:LCM262204 LMH262204:LMI262204 LWD262204:LWE262204 MFZ262204:MGA262204 MPV262204:MPW262204 MZR262204:MZS262204 NJN262204:NJO262204 NTJ262204:NTK262204 ODF262204:ODG262204 ONB262204:ONC262204 OWX262204:OWY262204 PGT262204:PGU262204 PQP262204:PQQ262204 QAL262204:QAM262204 QKH262204:QKI262204 QUD262204:QUE262204 RDZ262204:REA262204 RNV262204:RNW262204 RXR262204:RXS262204 SHN262204:SHO262204 SRJ262204:SRK262204 TBF262204:TBG262204 TLB262204:TLC262204 TUX262204:TUY262204 UET262204:UEU262204 UOP262204:UOQ262204 UYL262204:UYM262204 VIH262204:VII262204 VSD262204:VSE262204 WBZ262204:WCA262204 WLV262204:WLW262204 WVR262204:WVS262204 J327740:K327740 JF327740:JG327740 TB327740:TC327740 ACX327740:ACY327740 AMT327740:AMU327740 AWP327740:AWQ327740 BGL327740:BGM327740 BQH327740:BQI327740 CAD327740:CAE327740 CJZ327740:CKA327740 CTV327740:CTW327740 DDR327740:DDS327740 DNN327740:DNO327740 DXJ327740:DXK327740 EHF327740:EHG327740 ERB327740:ERC327740 FAX327740:FAY327740 FKT327740:FKU327740 FUP327740:FUQ327740 GEL327740:GEM327740 GOH327740:GOI327740 GYD327740:GYE327740 HHZ327740:HIA327740 HRV327740:HRW327740 IBR327740:IBS327740 ILN327740:ILO327740 IVJ327740:IVK327740 JFF327740:JFG327740 JPB327740:JPC327740 JYX327740:JYY327740 KIT327740:KIU327740 KSP327740:KSQ327740 LCL327740:LCM327740 LMH327740:LMI327740 LWD327740:LWE327740 MFZ327740:MGA327740 MPV327740:MPW327740 MZR327740:MZS327740 NJN327740:NJO327740 NTJ327740:NTK327740 ODF327740:ODG327740 ONB327740:ONC327740 OWX327740:OWY327740 PGT327740:PGU327740 PQP327740:PQQ327740 QAL327740:QAM327740 QKH327740:QKI327740 QUD327740:QUE327740 RDZ327740:REA327740 RNV327740:RNW327740 RXR327740:RXS327740 SHN327740:SHO327740 SRJ327740:SRK327740 TBF327740:TBG327740 TLB327740:TLC327740 TUX327740:TUY327740 UET327740:UEU327740 UOP327740:UOQ327740 UYL327740:UYM327740 VIH327740:VII327740 VSD327740:VSE327740 WBZ327740:WCA327740 WLV327740:WLW327740 WVR327740:WVS327740 J393276:K393276 JF393276:JG393276 TB393276:TC393276 ACX393276:ACY393276 AMT393276:AMU393276 AWP393276:AWQ393276 BGL393276:BGM393276 BQH393276:BQI393276 CAD393276:CAE393276 CJZ393276:CKA393276 CTV393276:CTW393276 DDR393276:DDS393276 DNN393276:DNO393276 DXJ393276:DXK393276 EHF393276:EHG393276 ERB393276:ERC393276 FAX393276:FAY393276 FKT393276:FKU393276 FUP393276:FUQ393276 GEL393276:GEM393276 GOH393276:GOI393276 GYD393276:GYE393276 HHZ393276:HIA393276 HRV393276:HRW393276 IBR393276:IBS393276 ILN393276:ILO393276 IVJ393276:IVK393276 JFF393276:JFG393276 JPB393276:JPC393276 JYX393276:JYY393276 KIT393276:KIU393276 KSP393276:KSQ393276 LCL393276:LCM393276 LMH393276:LMI393276 LWD393276:LWE393276 MFZ393276:MGA393276 MPV393276:MPW393276 MZR393276:MZS393276 NJN393276:NJO393276 NTJ393276:NTK393276 ODF393276:ODG393276 ONB393276:ONC393276 OWX393276:OWY393276 PGT393276:PGU393276 PQP393276:PQQ393276 QAL393276:QAM393276 QKH393276:QKI393276 QUD393276:QUE393276 RDZ393276:REA393276 RNV393276:RNW393276 RXR393276:RXS393276 SHN393276:SHO393276 SRJ393276:SRK393276 TBF393276:TBG393276 TLB393276:TLC393276 TUX393276:TUY393276 UET393276:UEU393276 UOP393276:UOQ393276 UYL393276:UYM393276 VIH393276:VII393276 VSD393276:VSE393276 WBZ393276:WCA393276 WLV393276:WLW393276 WVR393276:WVS393276 J458812:K458812 JF458812:JG458812 TB458812:TC458812 ACX458812:ACY458812 AMT458812:AMU458812 AWP458812:AWQ458812 BGL458812:BGM458812 BQH458812:BQI458812 CAD458812:CAE458812 CJZ458812:CKA458812 CTV458812:CTW458812 DDR458812:DDS458812 DNN458812:DNO458812 DXJ458812:DXK458812 EHF458812:EHG458812 ERB458812:ERC458812 FAX458812:FAY458812 FKT458812:FKU458812 FUP458812:FUQ458812 GEL458812:GEM458812 GOH458812:GOI458812 GYD458812:GYE458812 HHZ458812:HIA458812 HRV458812:HRW458812 IBR458812:IBS458812 ILN458812:ILO458812 IVJ458812:IVK458812 JFF458812:JFG458812 JPB458812:JPC458812 JYX458812:JYY458812 KIT458812:KIU458812 KSP458812:KSQ458812 LCL458812:LCM458812 LMH458812:LMI458812 LWD458812:LWE458812 MFZ458812:MGA458812 MPV458812:MPW458812 MZR458812:MZS458812 NJN458812:NJO458812 NTJ458812:NTK458812 ODF458812:ODG458812 ONB458812:ONC458812 OWX458812:OWY458812 PGT458812:PGU458812 PQP458812:PQQ458812 QAL458812:QAM458812 QKH458812:QKI458812 QUD458812:QUE458812 RDZ458812:REA458812 RNV458812:RNW458812 RXR458812:RXS458812 SHN458812:SHO458812 SRJ458812:SRK458812 TBF458812:TBG458812 TLB458812:TLC458812 TUX458812:TUY458812 UET458812:UEU458812 UOP458812:UOQ458812 UYL458812:UYM458812 VIH458812:VII458812 VSD458812:VSE458812 WBZ458812:WCA458812 WLV458812:WLW458812 WVR458812:WVS458812 J524348:K524348 JF524348:JG524348 TB524348:TC524348 ACX524348:ACY524348 AMT524348:AMU524348 AWP524348:AWQ524348 BGL524348:BGM524348 BQH524348:BQI524348 CAD524348:CAE524348 CJZ524348:CKA524348 CTV524348:CTW524348 DDR524348:DDS524348 DNN524348:DNO524348 DXJ524348:DXK524348 EHF524348:EHG524348 ERB524348:ERC524348 FAX524348:FAY524348 FKT524348:FKU524348 FUP524348:FUQ524348 GEL524348:GEM524348 GOH524348:GOI524348 GYD524348:GYE524348 HHZ524348:HIA524348 HRV524348:HRW524348 IBR524348:IBS524348 ILN524348:ILO524348 IVJ524348:IVK524348 JFF524348:JFG524348 JPB524348:JPC524348 JYX524348:JYY524348 KIT524348:KIU524348 KSP524348:KSQ524348 LCL524348:LCM524348 LMH524348:LMI524348 LWD524348:LWE524348 MFZ524348:MGA524348 MPV524348:MPW524348 MZR524348:MZS524348 NJN524348:NJO524348 NTJ524348:NTK524348 ODF524348:ODG524348 ONB524348:ONC524348 OWX524348:OWY524348 PGT524348:PGU524348 PQP524348:PQQ524348 QAL524348:QAM524348 QKH524348:QKI524348 QUD524348:QUE524348 RDZ524348:REA524348 RNV524348:RNW524348 RXR524348:RXS524348 SHN524348:SHO524348 SRJ524348:SRK524348 TBF524348:TBG524348 TLB524348:TLC524348 TUX524348:TUY524348 UET524348:UEU524348 UOP524348:UOQ524348 UYL524348:UYM524348 VIH524348:VII524348 VSD524348:VSE524348 WBZ524348:WCA524348 WLV524348:WLW524348 WVR524348:WVS524348 J589884:K589884 JF589884:JG589884 TB589884:TC589884 ACX589884:ACY589884 AMT589884:AMU589884 AWP589884:AWQ589884 BGL589884:BGM589884 BQH589884:BQI589884 CAD589884:CAE589884 CJZ589884:CKA589884 CTV589884:CTW589884 DDR589884:DDS589884 DNN589884:DNO589884 DXJ589884:DXK589884 EHF589884:EHG589884 ERB589884:ERC589884 FAX589884:FAY589884 FKT589884:FKU589884 FUP589884:FUQ589884 GEL589884:GEM589884 GOH589884:GOI589884 GYD589884:GYE589884 HHZ589884:HIA589884 HRV589884:HRW589884 IBR589884:IBS589884 ILN589884:ILO589884 IVJ589884:IVK589884 JFF589884:JFG589884 JPB589884:JPC589884 JYX589884:JYY589884 KIT589884:KIU589884 KSP589884:KSQ589884 LCL589884:LCM589884 LMH589884:LMI589884 LWD589884:LWE589884 MFZ589884:MGA589884 MPV589884:MPW589884 MZR589884:MZS589884 NJN589884:NJO589884 NTJ589884:NTK589884 ODF589884:ODG589884 ONB589884:ONC589884 OWX589884:OWY589884 PGT589884:PGU589884 PQP589884:PQQ589884 QAL589884:QAM589884 QKH589884:QKI589884 QUD589884:QUE589884 RDZ589884:REA589884 RNV589884:RNW589884 RXR589884:RXS589884 SHN589884:SHO589884 SRJ589884:SRK589884 TBF589884:TBG589884 TLB589884:TLC589884 TUX589884:TUY589884 UET589884:UEU589884 UOP589884:UOQ589884 UYL589884:UYM589884 VIH589884:VII589884 VSD589884:VSE589884 WBZ589884:WCA589884 WLV589884:WLW589884 WVR589884:WVS589884 J655420:K655420 JF655420:JG655420 TB655420:TC655420 ACX655420:ACY655420 AMT655420:AMU655420 AWP655420:AWQ655420 BGL655420:BGM655420 BQH655420:BQI655420 CAD655420:CAE655420 CJZ655420:CKA655420 CTV655420:CTW655420 DDR655420:DDS655420 DNN655420:DNO655420 DXJ655420:DXK655420 EHF655420:EHG655420 ERB655420:ERC655420 FAX655420:FAY655420 FKT655420:FKU655420 FUP655420:FUQ655420 GEL655420:GEM655420 GOH655420:GOI655420 GYD655420:GYE655420 HHZ655420:HIA655420 HRV655420:HRW655420 IBR655420:IBS655420 ILN655420:ILO655420 IVJ655420:IVK655420 JFF655420:JFG655420 JPB655420:JPC655420 JYX655420:JYY655420 KIT655420:KIU655420 KSP655420:KSQ655420 LCL655420:LCM655420 LMH655420:LMI655420 LWD655420:LWE655420 MFZ655420:MGA655420 MPV655420:MPW655420 MZR655420:MZS655420 NJN655420:NJO655420 NTJ655420:NTK655420 ODF655420:ODG655420 ONB655420:ONC655420 OWX655420:OWY655420 PGT655420:PGU655420 PQP655420:PQQ655420 QAL655420:QAM655420 QKH655420:QKI655420 QUD655420:QUE655420 RDZ655420:REA655420 RNV655420:RNW655420 RXR655420:RXS655420 SHN655420:SHO655420 SRJ655420:SRK655420 TBF655420:TBG655420 TLB655420:TLC655420 TUX655420:TUY655420 UET655420:UEU655420 UOP655420:UOQ655420 UYL655420:UYM655420 VIH655420:VII655420 VSD655420:VSE655420 WBZ655420:WCA655420 WLV655420:WLW655420 WVR655420:WVS655420 J720956:K720956 JF720956:JG720956 TB720956:TC720956 ACX720956:ACY720956 AMT720956:AMU720956 AWP720956:AWQ720956 BGL720956:BGM720956 BQH720956:BQI720956 CAD720956:CAE720956 CJZ720956:CKA720956 CTV720956:CTW720956 DDR720956:DDS720956 DNN720956:DNO720956 DXJ720956:DXK720956 EHF720956:EHG720956 ERB720956:ERC720956 FAX720956:FAY720956 FKT720956:FKU720956 FUP720956:FUQ720956 GEL720956:GEM720956 GOH720956:GOI720956 GYD720956:GYE720956 HHZ720956:HIA720956 HRV720956:HRW720956 IBR720956:IBS720956 ILN720956:ILO720956 IVJ720956:IVK720956 JFF720956:JFG720956 JPB720956:JPC720956 JYX720956:JYY720956 KIT720956:KIU720956 KSP720956:KSQ720956 LCL720956:LCM720956 LMH720956:LMI720956 LWD720956:LWE720956 MFZ720956:MGA720956 MPV720956:MPW720956 MZR720956:MZS720956 NJN720956:NJO720956 NTJ720956:NTK720956 ODF720956:ODG720956 ONB720956:ONC720956 OWX720956:OWY720956 PGT720956:PGU720956 PQP720956:PQQ720956 QAL720956:QAM720956 QKH720956:QKI720956 QUD720956:QUE720956 RDZ720956:REA720956 RNV720956:RNW720956 RXR720956:RXS720956 SHN720956:SHO720956 SRJ720956:SRK720956 TBF720956:TBG720956 TLB720956:TLC720956 TUX720956:TUY720956 UET720956:UEU720956 UOP720956:UOQ720956 UYL720956:UYM720956 VIH720956:VII720956 VSD720956:VSE720956 WBZ720956:WCA720956 WLV720956:WLW720956 WVR720956:WVS720956 J786492:K786492 JF786492:JG786492 TB786492:TC786492 ACX786492:ACY786492 AMT786492:AMU786492 AWP786492:AWQ786492 BGL786492:BGM786492 BQH786492:BQI786492 CAD786492:CAE786492 CJZ786492:CKA786492 CTV786492:CTW786492 DDR786492:DDS786492 DNN786492:DNO786492 DXJ786492:DXK786492 EHF786492:EHG786492 ERB786492:ERC786492 FAX786492:FAY786492 FKT786492:FKU786492 FUP786492:FUQ786492 GEL786492:GEM786492 GOH786492:GOI786492 GYD786492:GYE786492 HHZ786492:HIA786492 HRV786492:HRW786492 IBR786492:IBS786492 ILN786492:ILO786492 IVJ786492:IVK786492 JFF786492:JFG786492 JPB786492:JPC786492 JYX786492:JYY786492 KIT786492:KIU786492 KSP786492:KSQ786492 LCL786492:LCM786492 LMH786492:LMI786492 LWD786492:LWE786492 MFZ786492:MGA786492 MPV786492:MPW786492 MZR786492:MZS786492 NJN786492:NJO786492 NTJ786492:NTK786492 ODF786492:ODG786492 ONB786492:ONC786492 OWX786492:OWY786492 PGT786492:PGU786492 PQP786492:PQQ786492 QAL786492:QAM786492 QKH786492:QKI786492 QUD786492:QUE786492 RDZ786492:REA786492 RNV786492:RNW786492 RXR786492:RXS786492 SHN786492:SHO786492 SRJ786492:SRK786492 TBF786492:TBG786492 TLB786492:TLC786492 TUX786492:TUY786492 UET786492:UEU786492 UOP786492:UOQ786492 UYL786492:UYM786492 VIH786492:VII786492 VSD786492:VSE786492 WBZ786492:WCA786492 WLV786492:WLW786492 WVR786492:WVS786492 J852028:K852028 JF852028:JG852028 TB852028:TC852028 ACX852028:ACY852028 AMT852028:AMU852028 AWP852028:AWQ852028 BGL852028:BGM852028 BQH852028:BQI852028 CAD852028:CAE852028 CJZ852028:CKA852028 CTV852028:CTW852028 DDR852028:DDS852028 DNN852028:DNO852028 DXJ852028:DXK852028 EHF852028:EHG852028 ERB852028:ERC852028 FAX852028:FAY852028 FKT852028:FKU852028 FUP852028:FUQ852028 GEL852028:GEM852028 GOH852028:GOI852028 GYD852028:GYE852028 HHZ852028:HIA852028 HRV852028:HRW852028 IBR852028:IBS852028 ILN852028:ILO852028 IVJ852028:IVK852028 JFF852028:JFG852028 JPB852028:JPC852028 JYX852028:JYY852028 KIT852028:KIU852028 KSP852028:KSQ852028 LCL852028:LCM852028 LMH852028:LMI852028 LWD852028:LWE852028 MFZ852028:MGA852028 MPV852028:MPW852028 MZR852028:MZS852028 NJN852028:NJO852028 NTJ852028:NTK852028 ODF852028:ODG852028 ONB852028:ONC852028 OWX852028:OWY852028 PGT852028:PGU852028 PQP852028:PQQ852028 QAL852028:QAM852028 QKH852028:QKI852028 QUD852028:QUE852028 RDZ852028:REA852028 RNV852028:RNW852028 RXR852028:RXS852028 SHN852028:SHO852028 SRJ852028:SRK852028 TBF852028:TBG852028 TLB852028:TLC852028 TUX852028:TUY852028 UET852028:UEU852028 UOP852028:UOQ852028 UYL852028:UYM852028 VIH852028:VII852028 VSD852028:VSE852028 WBZ852028:WCA852028 WLV852028:WLW852028 WVR852028:WVS852028 J917564:K917564 JF917564:JG917564 TB917564:TC917564 ACX917564:ACY917564 AMT917564:AMU917564 AWP917564:AWQ917564 BGL917564:BGM917564 BQH917564:BQI917564 CAD917564:CAE917564 CJZ917564:CKA917564 CTV917564:CTW917564 DDR917564:DDS917564 DNN917564:DNO917564 DXJ917564:DXK917564 EHF917564:EHG917564 ERB917564:ERC917564 FAX917564:FAY917564 FKT917564:FKU917564 FUP917564:FUQ917564 GEL917564:GEM917564 GOH917564:GOI917564 GYD917564:GYE917564 HHZ917564:HIA917564 HRV917564:HRW917564 IBR917564:IBS917564 ILN917564:ILO917564 IVJ917564:IVK917564 JFF917564:JFG917564 JPB917564:JPC917564 JYX917564:JYY917564 KIT917564:KIU917564 KSP917564:KSQ917564 LCL917564:LCM917564 LMH917564:LMI917564 LWD917564:LWE917564 MFZ917564:MGA917564 MPV917564:MPW917564 MZR917564:MZS917564 NJN917564:NJO917564 NTJ917564:NTK917564 ODF917564:ODG917564 ONB917564:ONC917564 OWX917564:OWY917564 PGT917564:PGU917564 PQP917564:PQQ917564 QAL917564:QAM917564 QKH917564:QKI917564 QUD917564:QUE917564 RDZ917564:REA917564 RNV917564:RNW917564 RXR917564:RXS917564 SHN917564:SHO917564 SRJ917564:SRK917564 TBF917564:TBG917564 TLB917564:TLC917564 TUX917564:TUY917564 UET917564:UEU917564 UOP917564:UOQ917564 UYL917564:UYM917564 VIH917564:VII917564 VSD917564:VSE917564 WBZ917564:WCA917564 WLV917564:WLW917564 WVR917564:WVS917564 J983100:K983100 JF983100:JG983100 TB983100:TC983100 ACX983100:ACY983100 AMT983100:AMU983100 AWP983100:AWQ983100 BGL983100:BGM983100 BQH983100:BQI983100 CAD983100:CAE983100 CJZ983100:CKA983100 CTV983100:CTW983100 DDR983100:DDS983100 DNN983100:DNO983100 DXJ983100:DXK983100 EHF983100:EHG983100 ERB983100:ERC983100 FAX983100:FAY983100 FKT983100:FKU983100 FUP983100:FUQ983100 GEL983100:GEM983100 GOH983100:GOI983100 GYD983100:GYE983100 HHZ983100:HIA983100 HRV983100:HRW983100 IBR983100:IBS983100 ILN983100:ILO983100 IVJ983100:IVK983100 JFF983100:JFG983100 JPB983100:JPC983100 JYX983100:JYY983100 KIT983100:KIU983100 KSP983100:KSQ983100 LCL983100:LCM983100 LMH983100:LMI983100 LWD983100:LWE983100 MFZ983100:MGA983100 MPV983100:MPW983100 MZR983100:MZS983100 NJN983100:NJO983100 NTJ983100:NTK983100 ODF983100:ODG983100 ONB983100:ONC983100 OWX983100:OWY983100 PGT983100:PGU983100 PQP983100:PQQ983100 QAL983100:QAM983100 QKH983100:QKI983100 QUD983100:QUE983100 RDZ983100:REA983100 RNV983100:RNW983100 RXR983100:RXS983100 SHN983100:SHO983100 SRJ983100:SRK983100 TBF983100:TBG983100 TLB983100:TLC983100 TUX983100:TUY983100 UET983100:UEU983100 UOP983100:UOQ983100 UYL983100:UYM983100 VIH983100:VII983100 VSD983100:VSE983100 WBZ983100:WCA983100 WLV983100:WLW983100 WVR983100:WVS983100">
      <formula1>0</formula1>
    </dataValidation>
    <dataValidation type="decimal" operator="notEqual" allowBlank="1" showErrorMessage="1" errorTitle="Nedozvoljen unos" error="Dozvoljen je samo upis pozitivnih ili negativnih brojeva, ako je iznos nula (tj. nema podatka), upišite nulu" sqref="J48:K48 JF48:JG48 TB48:TC48 ACX48:ACY48 AMT48:AMU48 AWP48:AWQ48 BGL48:BGM48 BQH48:BQI48 CAD48:CAE48 CJZ48:CKA48 CTV48:CTW48 DDR48:DDS48 DNN48:DNO48 DXJ48:DXK48 EHF48:EHG48 ERB48:ERC48 FAX48:FAY48 FKT48:FKU48 FUP48:FUQ48 GEL48:GEM48 GOH48:GOI48 GYD48:GYE48 HHZ48:HIA48 HRV48:HRW48 IBR48:IBS48 ILN48:ILO48 IVJ48:IVK48 JFF48:JFG48 JPB48:JPC48 JYX48:JYY48 KIT48:KIU48 KSP48:KSQ48 LCL48:LCM48 LMH48:LMI48 LWD48:LWE48 MFZ48:MGA48 MPV48:MPW48 MZR48:MZS48 NJN48:NJO48 NTJ48:NTK48 ODF48:ODG48 ONB48:ONC48 OWX48:OWY48 PGT48:PGU48 PQP48:PQQ48 QAL48:QAM48 QKH48:QKI48 QUD48:QUE48 RDZ48:REA48 RNV48:RNW48 RXR48:RXS48 SHN48:SHO48 SRJ48:SRK48 TBF48:TBG48 TLB48:TLC48 TUX48:TUY48 UET48:UEU48 UOP48:UOQ48 UYL48:UYM48 VIH48:VII48 VSD48:VSE48 WBZ48:WCA48 WLV48:WLW48 WVR48:WVS48 J65584:K65584 JF65584:JG65584 TB65584:TC65584 ACX65584:ACY65584 AMT65584:AMU65584 AWP65584:AWQ65584 BGL65584:BGM65584 BQH65584:BQI65584 CAD65584:CAE65584 CJZ65584:CKA65584 CTV65584:CTW65584 DDR65584:DDS65584 DNN65584:DNO65584 DXJ65584:DXK65584 EHF65584:EHG65584 ERB65584:ERC65584 FAX65584:FAY65584 FKT65584:FKU65584 FUP65584:FUQ65584 GEL65584:GEM65584 GOH65584:GOI65584 GYD65584:GYE65584 HHZ65584:HIA65584 HRV65584:HRW65584 IBR65584:IBS65584 ILN65584:ILO65584 IVJ65584:IVK65584 JFF65584:JFG65584 JPB65584:JPC65584 JYX65584:JYY65584 KIT65584:KIU65584 KSP65584:KSQ65584 LCL65584:LCM65584 LMH65584:LMI65584 LWD65584:LWE65584 MFZ65584:MGA65584 MPV65584:MPW65584 MZR65584:MZS65584 NJN65584:NJO65584 NTJ65584:NTK65584 ODF65584:ODG65584 ONB65584:ONC65584 OWX65584:OWY65584 PGT65584:PGU65584 PQP65584:PQQ65584 QAL65584:QAM65584 QKH65584:QKI65584 QUD65584:QUE65584 RDZ65584:REA65584 RNV65584:RNW65584 RXR65584:RXS65584 SHN65584:SHO65584 SRJ65584:SRK65584 TBF65584:TBG65584 TLB65584:TLC65584 TUX65584:TUY65584 UET65584:UEU65584 UOP65584:UOQ65584 UYL65584:UYM65584 VIH65584:VII65584 VSD65584:VSE65584 WBZ65584:WCA65584 WLV65584:WLW65584 WVR65584:WVS65584 J131120:K131120 JF131120:JG131120 TB131120:TC131120 ACX131120:ACY131120 AMT131120:AMU131120 AWP131120:AWQ131120 BGL131120:BGM131120 BQH131120:BQI131120 CAD131120:CAE131120 CJZ131120:CKA131120 CTV131120:CTW131120 DDR131120:DDS131120 DNN131120:DNO131120 DXJ131120:DXK131120 EHF131120:EHG131120 ERB131120:ERC131120 FAX131120:FAY131120 FKT131120:FKU131120 FUP131120:FUQ131120 GEL131120:GEM131120 GOH131120:GOI131120 GYD131120:GYE131120 HHZ131120:HIA131120 HRV131120:HRW131120 IBR131120:IBS131120 ILN131120:ILO131120 IVJ131120:IVK131120 JFF131120:JFG131120 JPB131120:JPC131120 JYX131120:JYY131120 KIT131120:KIU131120 KSP131120:KSQ131120 LCL131120:LCM131120 LMH131120:LMI131120 LWD131120:LWE131120 MFZ131120:MGA131120 MPV131120:MPW131120 MZR131120:MZS131120 NJN131120:NJO131120 NTJ131120:NTK131120 ODF131120:ODG131120 ONB131120:ONC131120 OWX131120:OWY131120 PGT131120:PGU131120 PQP131120:PQQ131120 QAL131120:QAM131120 QKH131120:QKI131120 QUD131120:QUE131120 RDZ131120:REA131120 RNV131120:RNW131120 RXR131120:RXS131120 SHN131120:SHO131120 SRJ131120:SRK131120 TBF131120:TBG131120 TLB131120:TLC131120 TUX131120:TUY131120 UET131120:UEU131120 UOP131120:UOQ131120 UYL131120:UYM131120 VIH131120:VII131120 VSD131120:VSE131120 WBZ131120:WCA131120 WLV131120:WLW131120 WVR131120:WVS131120 J196656:K196656 JF196656:JG196656 TB196656:TC196656 ACX196656:ACY196656 AMT196656:AMU196656 AWP196656:AWQ196656 BGL196656:BGM196656 BQH196656:BQI196656 CAD196656:CAE196656 CJZ196656:CKA196656 CTV196656:CTW196656 DDR196656:DDS196656 DNN196656:DNO196656 DXJ196656:DXK196656 EHF196656:EHG196656 ERB196656:ERC196656 FAX196656:FAY196656 FKT196656:FKU196656 FUP196656:FUQ196656 GEL196656:GEM196656 GOH196656:GOI196656 GYD196656:GYE196656 HHZ196656:HIA196656 HRV196656:HRW196656 IBR196656:IBS196656 ILN196656:ILO196656 IVJ196656:IVK196656 JFF196656:JFG196656 JPB196656:JPC196656 JYX196656:JYY196656 KIT196656:KIU196656 KSP196656:KSQ196656 LCL196656:LCM196656 LMH196656:LMI196656 LWD196656:LWE196656 MFZ196656:MGA196656 MPV196656:MPW196656 MZR196656:MZS196656 NJN196656:NJO196656 NTJ196656:NTK196656 ODF196656:ODG196656 ONB196656:ONC196656 OWX196656:OWY196656 PGT196656:PGU196656 PQP196656:PQQ196656 QAL196656:QAM196656 QKH196656:QKI196656 QUD196656:QUE196656 RDZ196656:REA196656 RNV196656:RNW196656 RXR196656:RXS196656 SHN196656:SHO196656 SRJ196656:SRK196656 TBF196656:TBG196656 TLB196656:TLC196656 TUX196656:TUY196656 UET196656:UEU196656 UOP196656:UOQ196656 UYL196656:UYM196656 VIH196656:VII196656 VSD196656:VSE196656 WBZ196656:WCA196656 WLV196656:WLW196656 WVR196656:WVS196656 J262192:K262192 JF262192:JG262192 TB262192:TC262192 ACX262192:ACY262192 AMT262192:AMU262192 AWP262192:AWQ262192 BGL262192:BGM262192 BQH262192:BQI262192 CAD262192:CAE262192 CJZ262192:CKA262192 CTV262192:CTW262192 DDR262192:DDS262192 DNN262192:DNO262192 DXJ262192:DXK262192 EHF262192:EHG262192 ERB262192:ERC262192 FAX262192:FAY262192 FKT262192:FKU262192 FUP262192:FUQ262192 GEL262192:GEM262192 GOH262192:GOI262192 GYD262192:GYE262192 HHZ262192:HIA262192 HRV262192:HRW262192 IBR262192:IBS262192 ILN262192:ILO262192 IVJ262192:IVK262192 JFF262192:JFG262192 JPB262192:JPC262192 JYX262192:JYY262192 KIT262192:KIU262192 KSP262192:KSQ262192 LCL262192:LCM262192 LMH262192:LMI262192 LWD262192:LWE262192 MFZ262192:MGA262192 MPV262192:MPW262192 MZR262192:MZS262192 NJN262192:NJO262192 NTJ262192:NTK262192 ODF262192:ODG262192 ONB262192:ONC262192 OWX262192:OWY262192 PGT262192:PGU262192 PQP262192:PQQ262192 QAL262192:QAM262192 QKH262192:QKI262192 QUD262192:QUE262192 RDZ262192:REA262192 RNV262192:RNW262192 RXR262192:RXS262192 SHN262192:SHO262192 SRJ262192:SRK262192 TBF262192:TBG262192 TLB262192:TLC262192 TUX262192:TUY262192 UET262192:UEU262192 UOP262192:UOQ262192 UYL262192:UYM262192 VIH262192:VII262192 VSD262192:VSE262192 WBZ262192:WCA262192 WLV262192:WLW262192 WVR262192:WVS262192 J327728:K327728 JF327728:JG327728 TB327728:TC327728 ACX327728:ACY327728 AMT327728:AMU327728 AWP327728:AWQ327728 BGL327728:BGM327728 BQH327728:BQI327728 CAD327728:CAE327728 CJZ327728:CKA327728 CTV327728:CTW327728 DDR327728:DDS327728 DNN327728:DNO327728 DXJ327728:DXK327728 EHF327728:EHG327728 ERB327728:ERC327728 FAX327728:FAY327728 FKT327728:FKU327728 FUP327728:FUQ327728 GEL327728:GEM327728 GOH327728:GOI327728 GYD327728:GYE327728 HHZ327728:HIA327728 HRV327728:HRW327728 IBR327728:IBS327728 ILN327728:ILO327728 IVJ327728:IVK327728 JFF327728:JFG327728 JPB327728:JPC327728 JYX327728:JYY327728 KIT327728:KIU327728 KSP327728:KSQ327728 LCL327728:LCM327728 LMH327728:LMI327728 LWD327728:LWE327728 MFZ327728:MGA327728 MPV327728:MPW327728 MZR327728:MZS327728 NJN327728:NJO327728 NTJ327728:NTK327728 ODF327728:ODG327728 ONB327728:ONC327728 OWX327728:OWY327728 PGT327728:PGU327728 PQP327728:PQQ327728 QAL327728:QAM327728 QKH327728:QKI327728 QUD327728:QUE327728 RDZ327728:REA327728 RNV327728:RNW327728 RXR327728:RXS327728 SHN327728:SHO327728 SRJ327728:SRK327728 TBF327728:TBG327728 TLB327728:TLC327728 TUX327728:TUY327728 UET327728:UEU327728 UOP327728:UOQ327728 UYL327728:UYM327728 VIH327728:VII327728 VSD327728:VSE327728 WBZ327728:WCA327728 WLV327728:WLW327728 WVR327728:WVS327728 J393264:K393264 JF393264:JG393264 TB393264:TC393264 ACX393264:ACY393264 AMT393264:AMU393264 AWP393264:AWQ393264 BGL393264:BGM393264 BQH393264:BQI393264 CAD393264:CAE393264 CJZ393264:CKA393264 CTV393264:CTW393264 DDR393264:DDS393264 DNN393264:DNO393264 DXJ393264:DXK393264 EHF393264:EHG393264 ERB393264:ERC393264 FAX393264:FAY393264 FKT393264:FKU393264 FUP393264:FUQ393264 GEL393264:GEM393264 GOH393264:GOI393264 GYD393264:GYE393264 HHZ393264:HIA393264 HRV393264:HRW393264 IBR393264:IBS393264 ILN393264:ILO393264 IVJ393264:IVK393264 JFF393264:JFG393264 JPB393264:JPC393264 JYX393264:JYY393264 KIT393264:KIU393264 KSP393264:KSQ393264 LCL393264:LCM393264 LMH393264:LMI393264 LWD393264:LWE393264 MFZ393264:MGA393264 MPV393264:MPW393264 MZR393264:MZS393264 NJN393264:NJO393264 NTJ393264:NTK393264 ODF393264:ODG393264 ONB393264:ONC393264 OWX393264:OWY393264 PGT393264:PGU393264 PQP393264:PQQ393264 QAL393264:QAM393264 QKH393264:QKI393264 QUD393264:QUE393264 RDZ393264:REA393264 RNV393264:RNW393264 RXR393264:RXS393264 SHN393264:SHO393264 SRJ393264:SRK393264 TBF393264:TBG393264 TLB393264:TLC393264 TUX393264:TUY393264 UET393264:UEU393264 UOP393264:UOQ393264 UYL393264:UYM393264 VIH393264:VII393264 VSD393264:VSE393264 WBZ393264:WCA393264 WLV393264:WLW393264 WVR393264:WVS393264 J458800:K458800 JF458800:JG458800 TB458800:TC458800 ACX458800:ACY458800 AMT458800:AMU458800 AWP458800:AWQ458800 BGL458800:BGM458800 BQH458800:BQI458800 CAD458800:CAE458800 CJZ458800:CKA458800 CTV458800:CTW458800 DDR458800:DDS458800 DNN458800:DNO458800 DXJ458800:DXK458800 EHF458800:EHG458800 ERB458800:ERC458800 FAX458800:FAY458800 FKT458800:FKU458800 FUP458800:FUQ458800 GEL458800:GEM458800 GOH458800:GOI458800 GYD458800:GYE458800 HHZ458800:HIA458800 HRV458800:HRW458800 IBR458800:IBS458800 ILN458800:ILO458800 IVJ458800:IVK458800 JFF458800:JFG458800 JPB458800:JPC458800 JYX458800:JYY458800 KIT458800:KIU458800 KSP458800:KSQ458800 LCL458800:LCM458800 LMH458800:LMI458800 LWD458800:LWE458800 MFZ458800:MGA458800 MPV458800:MPW458800 MZR458800:MZS458800 NJN458800:NJO458800 NTJ458800:NTK458800 ODF458800:ODG458800 ONB458800:ONC458800 OWX458800:OWY458800 PGT458800:PGU458800 PQP458800:PQQ458800 QAL458800:QAM458800 QKH458800:QKI458800 QUD458800:QUE458800 RDZ458800:REA458800 RNV458800:RNW458800 RXR458800:RXS458800 SHN458800:SHO458800 SRJ458800:SRK458800 TBF458800:TBG458800 TLB458800:TLC458800 TUX458800:TUY458800 UET458800:UEU458800 UOP458800:UOQ458800 UYL458800:UYM458800 VIH458800:VII458800 VSD458800:VSE458800 WBZ458800:WCA458800 WLV458800:WLW458800 WVR458800:WVS458800 J524336:K524336 JF524336:JG524336 TB524336:TC524336 ACX524336:ACY524336 AMT524336:AMU524336 AWP524336:AWQ524336 BGL524336:BGM524336 BQH524336:BQI524336 CAD524336:CAE524336 CJZ524336:CKA524336 CTV524336:CTW524336 DDR524336:DDS524336 DNN524336:DNO524336 DXJ524336:DXK524336 EHF524336:EHG524336 ERB524336:ERC524336 FAX524336:FAY524336 FKT524336:FKU524336 FUP524336:FUQ524336 GEL524336:GEM524336 GOH524336:GOI524336 GYD524336:GYE524336 HHZ524336:HIA524336 HRV524336:HRW524336 IBR524336:IBS524336 ILN524336:ILO524336 IVJ524336:IVK524336 JFF524336:JFG524336 JPB524336:JPC524336 JYX524336:JYY524336 KIT524336:KIU524336 KSP524336:KSQ524336 LCL524336:LCM524336 LMH524336:LMI524336 LWD524336:LWE524336 MFZ524336:MGA524336 MPV524336:MPW524336 MZR524336:MZS524336 NJN524336:NJO524336 NTJ524336:NTK524336 ODF524336:ODG524336 ONB524336:ONC524336 OWX524336:OWY524336 PGT524336:PGU524336 PQP524336:PQQ524336 QAL524336:QAM524336 QKH524336:QKI524336 QUD524336:QUE524336 RDZ524336:REA524336 RNV524336:RNW524336 RXR524336:RXS524336 SHN524336:SHO524336 SRJ524336:SRK524336 TBF524336:TBG524336 TLB524336:TLC524336 TUX524336:TUY524336 UET524336:UEU524336 UOP524336:UOQ524336 UYL524336:UYM524336 VIH524336:VII524336 VSD524336:VSE524336 WBZ524336:WCA524336 WLV524336:WLW524336 WVR524336:WVS524336 J589872:K589872 JF589872:JG589872 TB589872:TC589872 ACX589872:ACY589872 AMT589872:AMU589872 AWP589872:AWQ589872 BGL589872:BGM589872 BQH589872:BQI589872 CAD589872:CAE589872 CJZ589872:CKA589872 CTV589872:CTW589872 DDR589872:DDS589872 DNN589872:DNO589872 DXJ589872:DXK589872 EHF589872:EHG589872 ERB589872:ERC589872 FAX589872:FAY589872 FKT589872:FKU589872 FUP589872:FUQ589872 GEL589872:GEM589872 GOH589872:GOI589872 GYD589872:GYE589872 HHZ589872:HIA589872 HRV589872:HRW589872 IBR589872:IBS589872 ILN589872:ILO589872 IVJ589872:IVK589872 JFF589872:JFG589872 JPB589872:JPC589872 JYX589872:JYY589872 KIT589872:KIU589872 KSP589872:KSQ589872 LCL589872:LCM589872 LMH589872:LMI589872 LWD589872:LWE589872 MFZ589872:MGA589872 MPV589872:MPW589872 MZR589872:MZS589872 NJN589872:NJO589872 NTJ589872:NTK589872 ODF589872:ODG589872 ONB589872:ONC589872 OWX589872:OWY589872 PGT589872:PGU589872 PQP589872:PQQ589872 QAL589872:QAM589872 QKH589872:QKI589872 QUD589872:QUE589872 RDZ589872:REA589872 RNV589872:RNW589872 RXR589872:RXS589872 SHN589872:SHO589872 SRJ589872:SRK589872 TBF589872:TBG589872 TLB589872:TLC589872 TUX589872:TUY589872 UET589872:UEU589872 UOP589872:UOQ589872 UYL589872:UYM589872 VIH589872:VII589872 VSD589872:VSE589872 WBZ589872:WCA589872 WLV589872:WLW589872 WVR589872:WVS589872 J655408:K655408 JF655408:JG655408 TB655408:TC655408 ACX655408:ACY655408 AMT655408:AMU655408 AWP655408:AWQ655408 BGL655408:BGM655408 BQH655408:BQI655408 CAD655408:CAE655408 CJZ655408:CKA655408 CTV655408:CTW655408 DDR655408:DDS655408 DNN655408:DNO655408 DXJ655408:DXK655408 EHF655408:EHG655408 ERB655408:ERC655408 FAX655408:FAY655408 FKT655408:FKU655408 FUP655408:FUQ655408 GEL655408:GEM655408 GOH655408:GOI655408 GYD655408:GYE655408 HHZ655408:HIA655408 HRV655408:HRW655408 IBR655408:IBS655408 ILN655408:ILO655408 IVJ655408:IVK655408 JFF655408:JFG655408 JPB655408:JPC655408 JYX655408:JYY655408 KIT655408:KIU655408 KSP655408:KSQ655408 LCL655408:LCM655408 LMH655408:LMI655408 LWD655408:LWE655408 MFZ655408:MGA655408 MPV655408:MPW655408 MZR655408:MZS655408 NJN655408:NJO655408 NTJ655408:NTK655408 ODF655408:ODG655408 ONB655408:ONC655408 OWX655408:OWY655408 PGT655408:PGU655408 PQP655408:PQQ655408 QAL655408:QAM655408 QKH655408:QKI655408 QUD655408:QUE655408 RDZ655408:REA655408 RNV655408:RNW655408 RXR655408:RXS655408 SHN655408:SHO655408 SRJ655408:SRK655408 TBF655408:TBG655408 TLB655408:TLC655408 TUX655408:TUY655408 UET655408:UEU655408 UOP655408:UOQ655408 UYL655408:UYM655408 VIH655408:VII655408 VSD655408:VSE655408 WBZ655408:WCA655408 WLV655408:WLW655408 WVR655408:WVS655408 J720944:K720944 JF720944:JG720944 TB720944:TC720944 ACX720944:ACY720944 AMT720944:AMU720944 AWP720944:AWQ720944 BGL720944:BGM720944 BQH720944:BQI720944 CAD720944:CAE720944 CJZ720944:CKA720944 CTV720944:CTW720944 DDR720944:DDS720944 DNN720944:DNO720944 DXJ720944:DXK720944 EHF720944:EHG720944 ERB720944:ERC720944 FAX720944:FAY720944 FKT720944:FKU720944 FUP720944:FUQ720944 GEL720944:GEM720944 GOH720944:GOI720944 GYD720944:GYE720944 HHZ720944:HIA720944 HRV720944:HRW720944 IBR720944:IBS720944 ILN720944:ILO720944 IVJ720944:IVK720944 JFF720944:JFG720944 JPB720944:JPC720944 JYX720944:JYY720944 KIT720944:KIU720944 KSP720944:KSQ720944 LCL720944:LCM720944 LMH720944:LMI720944 LWD720944:LWE720944 MFZ720944:MGA720944 MPV720944:MPW720944 MZR720944:MZS720944 NJN720944:NJO720944 NTJ720944:NTK720944 ODF720944:ODG720944 ONB720944:ONC720944 OWX720944:OWY720944 PGT720944:PGU720944 PQP720944:PQQ720944 QAL720944:QAM720944 QKH720944:QKI720944 QUD720944:QUE720944 RDZ720944:REA720944 RNV720944:RNW720944 RXR720944:RXS720944 SHN720944:SHO720944 SRJ720944:SRK720944 TBF720944:TBG720944 TLB720944:TLC720944 TUX720944:TUY720944 UET720944:UEU720944 UOP720944:UOQ720944 UYL720944:UYM720944 VIH720944:VII720944 VSD720944:VSE720944 WBZ720944:WCA720944 WLV720944:WLW720944 WVR720944:WVS720944 J786480:K786480 JF786480:JG786480 TB786480:TC786480 ACX786480:ACY786480 AMT786480:AMU786480 AWP786480:AWQ786480 BGL786480:BGM786480 BQH786480:BQI786480 CAD786480:CAE786480 CJZ786480:CKA786480 CTV786480:CTW786480 DDR786480:DDS786480 DNN786480:DNO786480 DXJ786480:DXK786480 EHF786480:EHG786480 ERB786480:ERC786480 FAX786480:FAY786480 FKT786480:FKU786480 FUP786480:FUQ786480 GEL786480:GEM786480 GOH786480:GOI786480 GYD786480:GYE786480 HHZ786480:HIA786480 HRV786480:HRW786480 IBR786480:IBS786480 ILN786480:ILO786480 IVJ786480:IVK786480 JFF786480:JFG786480 JPB786480:JPC786480 JYX786480:JYY786480 KIT786480:KIU786480 KSP786480:KSQ786480 LCL786480:LCM786480 LMH786480:LMI786480 LWD786480:LWE786480 MFZ786480:MGA786480 MPV786480:MPW786480 MZR786480:MZS786480 NJN786480:NJO786480 NTJ786480:NTK786480 ODF786480:ODG786480 ONB786480:ONC786480 OWX786480:OWY786480 PGT786480:PGU786480 PQP786480:PQQ786480 QAL786480:QAM786480 QKH786480:QKI786480 QUD786480:QUE786480 RDZ786480:REA786480 RNV786480:RNW786480 RXR786480:RXS786480 SHN786480:SHO786480 SRJ786480:SRK786480 TBF786480:TBG786480 TLB786480:TLC786480 TUX786480:TUY786480 UET786480:UEU786480 UOP786480:UOQ786480 UYL786480:UYM786480 VIH786480:VII786480 VSD786480:VSE786480 WBZ786480:WCA786480 WLV786480:WLW786480 WVR786480:WVS786480 J852016:K852016 JF852016:JG852016 TB852016:TC852016 ACX852016:ACY852016 AMT852016:AMU852016 AWP852016:AWQ852016 BGL852016:BGM852016 BQH852016:BQI852016 CAD852016:CAE852016 CJZ852016:CKA852016 CTV852016:CTW852016 DDR852016:DDS852016 DNN852016:DNO852016 DXJ852016:DXK852016 EHF852016:EHG852016 ERB852016:ERC852016 FAX852016:FAY852016 FKT852016:FKU852016 FUP852016:FUQ852016 GEL852016:GEM852016 GOH852016:GOI852016 GYD852016:GYE852016 HHZ852016:HIA852016 HRV852016:HRW852016 IBR852016:IBS852016 ILN852016:ILO852016 IVJ852016:IVK852016 JFF852016:JFG852016 JPB852016:JPC852016 JYX852016:JYY852016 KIT852016:KIU852016 KSP852016:KSQ852016 LCL852016:LCM852016 LMH852016:LMI852016 LWD852016:LWE852016 MFZ852016:MGA852016 MPV852016:MPW852016 MZR852016:MZS852016 NJN852016:NJO852016 NTJ852016:NTK852016 ODF852016:ODG852016 ONB852016:ONC852016 OWX852016:OWY852016 PGT852016:PGU852016 PQP852016:PQQ852016 QAL852016:QAM852016 QKH852016:QKI852016 QUD852016:QUE852016 RDZ852016:REA852016 RNV852016:RNW852016 RXR852016:RXS852016 SHN852016:SHO852016 SRJ852016:SRK852016 TBF852016:TBG852016 TLB852016:TLC852016 TUX852016:TUY852016 UET852016:UEU852016 UOP852016:UOQ852016 UYL852016:UYM852016 VIH852016:VII852016 VSD852016:VSE852016 WBZ852016:WCA852016 WLV852016:WLW852016 WVR852016:WVS852016 J917552:K917552 JF917552:JG917552 TB917552:TC917552 ACX917552:ACY917552 AMT917552:AMU917552 AWP917552:AWQ917552 BGL917552:BGM917552 BQH917552:BQI917552 CAD917552:CAE917552 CJZ917552:CKA917552 CTV917552:CTW917552 DDR917552:DDS917552 DNN917552:DNO917552 DXJ917552:DXK917552 EHF917552:EHG917552 ERB917552:ERC917552 FAX917552:FAY917552 FKT917552:FKU917552 FUP917552:FUQ917552 GEL917552:GEM917552 GOH917552:GOI917552 GYD917552:GYE917552 HHZ917552:HIA917552 HRV917552:HRW917552 IBR917552:IBS917552 ILN917552:ILO917552 IVJ917552:IVK917552 JFF917552:JFG917552 JPB917552:JPC917552 JYX917552:JYY917552 KIT917552:KIU917552 KSP917552:KSQ917552 LCL917552:LCM917552 LMH917552:LMI917552 LWD917552:LWE917552 MFZ917552:MGA917552 MPV917552:MPW917552 MZR917552:MZS917552 NJN917552:NJO917552 NTJ917552:NTK917552 ODF917552:ODG917552 ONB917552:ONC917552 OWX917552:OWY917552 PGT917552:PGU917552 PQP917552:PQQ917552 QAL917552:QAM917552 QKH917552:QKI917552 QUD917552:QUE917552 RDZ917552:REA917552 RNV917552:RNW917552 RXR917552:RXS917552 SHN917552:SHO917552 SRJ917552:SRK917552 TBF917552:TBG917552 TLB917552:TLC917552 TUX917552:TUY917552 UET917552:UEU917552 UOP917552:UOQ917552 UYL917552:UYM917552 VIH917552:VII917552 VSD917552:VSE917552 WBZ917552:WCA917552 WLV917552:WLW917552 WVR917552:WVS917552 J983088:K983088 JF983088:JG983088 TB983088:TC983088 ACX983088:ACY983088 AMT983088:AMU983088 AWP983088:AWQ983088 BGL983088:BGM983088 BQH983088:BQI983088 CAD983088:CAE983088 CJZ983088:CKA983088 CTV983088:CTW983088 DDR983088:DDS983088 DNN983088:DNO983088 DXJ983088:DXK983088 EHF983088:EHG983088 ERB983088:ERC983088 FAX983088:FAY983088 FKT983088:FKU983088 FUP983088:FUQ983088 GEL983088:GEM983088 GOH983088:GOI983088 GYD983088:GYE983088 HHZ983088:HIA983088 HRV983088:HRW983088 IBR983088:IBS983088 ILN983088:ILO983088 IVJ983088:IVK983088 JFF983088:JFG983088 JPB983088:JPC983088 JYX983088:JYY983088 KIT983088:KIU983088 KSP983088:KSQ983088 LCL983088:LCM983088 LMH983088:LMI983088 LWD983088:LWE983088 MFZ983088:MGA983088 MPV983088:MPW983088 MZR983088:MZS983088 NJN983088:NJO983088 NTJ983088:NTK983088 ODF983088:ODG983088 ONB983088:ONC983088 OWX983088:OWY983088 PGT983088:PGU983088 PQP983088:PQQ983088 QAL983088:QAM983088 QKH983088:QKI983088 QUD983088:QUE983088 RDZ983088:REA983088 RNV983088:RNW983088 RXR983088:RXS983088 SHN983088:SHO983088 SRJ983088:SRK983088 TBF983088:TBG983088 TLB983088:TLC983088 TUX983088:TUY983088 UET983088:UEU983088 UOP983088:UOQ983088 UYL983088:UYM983088 VIH983088:VII983088 VSD983088:VSE983088 WBZ983088:WCA983088 WLV983088:WLW983088 WVR983088:WVS983088">
      <formula1>9999999999</formula1>
    </dataValidation>
    <dataValidation type="whole" operator="greaterThanOrEqual" allowBlank="1" showErrorMessage="1" errorTitle="Nedozvoljen unos" error="Dozvoljen je samo upis pozitivnih cijelih brojeva, ako je iznos nula (tj. nema podatka), upišite nulu" sqref="J57:K59 JF57:JG59 TB57:TC59 ACX57:ACY59 AMT57:AMU59 AWP57:AWQ59 BGL57:BGM59 BQH57:BQI59 CAD57:CAE59 CJZ57:CKA59 CTV57:CTW59 DDR57:DDS59 DNN57:DNO59 DXJ57:DXK59 EHF57:EHG59 ERB57:ERC59 FAX57:FAY59 FKT57:FKU59 FUP57:FUQ59 GEL57:GEM59 GOH57:GOI59 GYD57:GYE59 HHZ57:HIA59 HRV57:HRW59 IBR57:IBS59 ILN57:ILO59 IVJ57:IVK59 JFF57:JFG59 JPB57:JPC59 JYX57:JYY59 KIT57:KIU59 KSP57:KSQ59 LCL57:LCM59 LMH57:LMI59 LWD57:LWE59 MFZ57:MGA59 MPV57:MPW59 MZR57:MZS59 NJN57:NJO59 NTJ57:NTK59 ODF57:ODG59 ONB57:ONC59 OWX57:OWY59 PGT57:PGU59 PQP57:PQQ59 QAL57:QAM59 QKH57:QKI59 QUD57:QUE59 RDZ57:REA59 RNV57:RNW59 RXR57:RXS59 SHN57:SHO59 SRJ57:SRK59 TBF57:TBG59 TLB57:TLC59 TUX57:TUY59 UET57:UEU59 UOP57:UOQ59 UYL57:UYM59 VIH57:VII59 VSD57:VSE59 WBZ57:WCA59 WLV57:WLW59 WVR57:WVS59 J65593:K65595 JF65593:JG65595 TB65593:TC65595 ACX65593:ACY65595 AMT65593:AMU65595 AWP65593:AWQ65595 BGL65593:BGM65595 BQH65593:BQI65595 CAD65593:CAE65595 CJZ65593:CKA65595 CTV65593:CTW65595 DDR65593:DDS65595 DNN65593:DNO65595 DXJ65593:DXK65595 EHF65593:EHG65595 ERB65593:ERC65595 FAX65593:FAY65595 FKT65593:FKU65595 FUP65593:FUQ65595 GEL65593:GEM65595 GOH65593:GOI65595 GYD65593:GYE65595 HHZ65593:HIA65595 HRV65593:HRW65595 IBR65593:IBS65595 ILN65593:ILO65595 IVJ65593:IVK65595 JFF65593:JFG65595 JPB65593:JPC65595 JYX65593:JYY65595 KIT65593:KIU65595 KSP65593:KSQ65595 LCL65593:LCM65595 LMH65593:LMI65595 LWD65593:LWE65595 MFZ65593:MGA65595 MPV65593:MPW65595 MZR65593:MZS65595 NJN65593:NJO65595 NTJ65593:NTK65595 ODF65593:ODG65595 ONB65593:ONC65595 OWX65593:OWY65595 PGT65593:PGU65595 PQP65593:PQQ65595 QAL65593:QAM65595 QKH65593:QKI65595 QUD65593:QUE65595 RDZ65593:REA65595 RNV65593:RNW65595 RXR65593:RXS65595 SHN65593:SHO65595 SRJ65593:SRK65595 TBF65593:TBG65595 TLB65593:TLC65595 TUX65593:TUY65595 UET65593:UEU65595 UOP65593:UOQ65595 UYL65593:UYM65595 VIH65593:VII65595 VSD65593:VSE65595 WBZ65593:WCA65595 WLV65593:WLW65595 WVR65593:WVS65595 J131129:K131131 JF131129:JG131131 TB131129:TC131131 ACX131129:ACY131131 AMT131129:AMU131131 AWP131129:AWQ131131 BGL131129:BGM131131 BQH131129:BQI131131 CAD131129:CAE131131 CJZ131129:CKA131131 CTV131129:CTW131131 DDR131129:DDS131131 DNN131129:DNO131131 DXJ131129:DXK131131 EHF131129:EHG131131 ERB131129:ERC131131 FAX131129:FAY131131 FKT131129:FKU131131 FUP131129:FUQ131131 GEL131129:GEM131131 GOH131129:GOI131131 GYD131129:GYE131131 HHZ131129:HIA131131 HRV131129:HRW131131 IBR131129:IBS131131 ILN131129:ILO131131 IVJ131129:IVK131131 JFF131129:JFG131131 JPB131129:JPC131131 JYX131129:JYY131131 KIT131129:KIU131131 KSP131129:KSQ131131 LCL131129:LCM131131 LMH131129:LMI131131 LWD131129:LWE131131 MFZ131129:MGA131131 MPV131129:MPW131131 MZR131129:MZS131131 NJN131129:NJO131131 NTJ131129:NTK131131 ODF131129:ODG131131 ONB131129:ONC131131 OWX131129:OWY131131 PGT131129:PGU131131 PQP131129:PQQ131131 QAL131129:QAM131131 QKH131129:QKI131131 QUD131129:QUE131131 RDZ131129:REA131131 RNV131129:RNW131131 RXR131129:RXS131131 SHN131129:SHO131131 SRJ131129:SRK131131 TBF131129:TBG131131 TLB131129:TLC131131 TUX131129:TUY131131 UET131129:UEU131131 UOP131129:UOQ131131 UYL131129:UYM131131 VIH131129:VII131131 VSD131129:VSE131131 WBZ131129:WCA131131 WLV131129:WLW131131 WVR131129:WVS131131 J196665:K196667 JF196665:JG196667 TB196665:TC196667 ACX196665:ACY196667 AMT196665:AMU196667 AWP196665:AWQ196667 BGL196665:BGM196667 BQH196665:BQI196667 CAD196665:CAE196667 CJZ196665:CKA196667 CTV196665:CTW196667 DDR196665:DDS196667 DNN196665:DNO196667 DXJ196665:DXK196667 EHF196665:EHG196667 ERB196665:ERC196667 FAX196665:FAY196667 FKT196665:FKU196667 FUP196665:FUQ196667 GEL196665:GEM196667 GOH196665:GOI196667 GYD196665:GYE196667 HHZ196665:HIA196667 HRV196665:HRW196667 IBR196665:IBS196667 ILN196665:ILO196667 IVJ196665:IVK196667 JFF196665:JFG196667 JPB196665:JPC196667 JYX196665:JYY196667 KIT196665:KIU196667 KSP196665:KSQ196667 LCL196665:LCM196667 LMH196665:LMI196667 LWD196665:LWE196667 MFZ196665:MGA196667 MPV196665:MPW196667 MZR196665:MZS196667 NJN196665:NJO196667 NTJ196665:NTK196667 ODF196665:ODG196667 ONB196665:ONC196667 OWX196665:OWY196667 PGT196665:PGU196667 PQP196665:PQQ196667 QAL196665:QAM196667 QKH196665:QKI196667 QUD196665:QUE196667 RDZ196665:REA196667 RNV196665:RNW196667 RXR196665:RXS196667 SHN196665:SHO196667 SRJ196665:SRK196667 TBF196665:TBG196667 TLB196665:TLC196667 TUX196665:TUY196667 UET196665:UEU196667 UOP196665:UOQ196667 UYL196665:UYM196667 VIH196665:VII196667 VSD196665:VSE196667 WBZ196665:WCA196667 WLV196665:WLW196667 WVR196665:WVS196667 J262201:K262203 JF262201:JG262203 TB262201:TC262203 ACX262201:ACY262203 AMT262201:AMU262203 AWP262201:AWQ262203 BGL262201:BGM262203 BQH262201:BQI262203 CAD262201:CAE262203 CJZ262201:CKA262203 CTV262201:CTW262203 DDR262201:DDS262203 DNN262201:DNO262203 DXJ262201:DXK262203 EHF262201:EHG262203 ERB262201:ERC262203 FAX262201:FAY262203 FKT262201:FKU262203 FUP262201:FUQ262203 GEL262201:GEM262203 GOH262201:GOI262203 GYD262201:GYE262203 HHZ262201:HIA262203 HRV262201:HRW262203 IBR262201:IBS262203 ILN262201:ILO262203 IVJ262201:IVK262203 JFF262201:JFG262203 JPB262201:JPC262203 JYX262201:JYY262203 KIT262201:KIU262203 KSP262201:KSQ262203 LCL262201:LCM262203 LMH262201:LMI262203 LWD262201:LWE262203 MFZ262201:MGA262203 MPV262201:MPW262203 MZR262201:MZS262203 NJN262201:NJO262203 NTJ262201:NTK262203 ODF262201:ODG262203 ONB262201:ONC262203 OWX262201:OWY262203 PGT262201:PGU262203 PQP262201:PQQ262203 QAL262201:QAM262203 QKH262201:QKI262203 QUD262201:QUE262203 RDZ262201:REA262203 RNV262201:RNW262203 RXR262201:RXS262203 SHN262201:SHO262203 SRJ262201:SRK262203 TBF262201:TBG262203 TLB262201:TLC262203 TUX262201:TUY262203 UET262201:UEU262203 UOP262201:UOQ262203 UYL262201:UYM262203 VIH262201:VII262203 VSD262201:VSE262203 WBZ262201:WCA262203 WLV262201:WLW262203 WVR262201:WVS262203 J327737:K327739 JF327737:JG327739 TB327737:TC327739 ACX327737:ACY327739 AMT327737:AMU327739 AWP327737:AWQ327739 BGL327737:BGM327739 BQH327737:BQI327739 CAD327737:CAE327739 CJZ327737:CKA327739 CTV327737:CTW327739 DDR327737:DDS327739 DNN327737:DNO327739 DXJ327737:DXK327739 EHF327737:EHG327739 ERB327737:ERC327739 FAX327737:FAY327739 FKT327737:FKU327739 FUP327737:FUQ327739 GEL327737:GEM327739 GOH327737:GOI327739 GYD327737:GYE327739 HHZ327737:HIA327739 HRV327737:HRW327739 IBR327737:IBS327739 ILN327737:ILO327739 IVJ327737:IVK327739 JFF327737:JFG327739 JPB327737:JPC327739 JYX327737:JYY327739 KIT327737:KIU327739 KSP327737:KSQ327739 LCL327737:LCM327739 LMH327737:LMI327739 LWD327737:LWE327739 MFZ327737:MGA327739 MPV327737:MPW327739 MZR327737:MZS327739 NJN327737:NJO327739 NTJ327737:NTK327739 ODF327737:ODG327739 ONB327737:ONC327739 OWX327737:OWY327739 PGT327737:PGU327739 PQP327737:PQQ327739 QAL327737:QAM327739 QKH327737:QKI327739 QUD327737:QUE327739 RDZ327737:REA327739 RNV327737:RNW327739 RXR327737:RXS327739 SHN327737:SHO327739 SRJ327737:SRK327739 TBF327737:TBG327739 TLB327737:TLC327739 TUX327737:TUY327739 UET327737:UEU327739 UOP327737:UOQ327739 UYL327737:UYM327739 VIH327737:VII327739 VSD327737:VSE327739 WBZ327737:WCA327739 WLV327737:WLW327739 WVR327737:WVS327739 J393273:K393275 JF393273:JG393275 TB393273:TC393275 ACX393273:ACY393275 AMT393273:AMU393275 AWP393273:AWQ393275 BGL393273:BGM393275 BQH393273:BQI393275 CAD393273:CAE393275 CJZ393273:CKA393275 CTV393273:CTW393275 DDR393273:DDS393275 DNN393273:DNO393275 DXJ393273:DXK393275 EHF393273:EHG393275 ERB393273:ERC393275 FAX393273:FAY393275 FKT393273:FKU393275 FUP393273:FUQ393275 GEL393273:GEM393275 GOH393273:GOI393275 GYD393273:GYE393275 HHZ393273:HIA393275 HRV393273:HRW393275 IBR393273:IBS393275 ILN393273:ILO393275 IVJ393273:IVK393275 JFF393273:JFG393275 JPB393273:JPC393275 JYX393273:JYY393275 KIT393273:KIU393275 KSP393273:KSQ393275 LCL393273:LCM393275 LMH393273:LMI393275 LWD393273:LWE393275 MFZ393273:MGA393275 MPV393273:MPW393275 MZR393273:MZS393275 NJN393273:NJO393275 NTJ393273:NTK393275 ODF393273:ODG393275 ONB393273:ONC393275 OWX393273:OWY393275 PGT393273:PGU393275 PQP393273:PQQ393275 QAL393273:QAM393275 QKH393273:QKI393275 QUD393273:QUE393275 RDZ393273:REA393275 RNV393273:RNW393275 RXR393273:RXS393275 SHN393273:SHO393275 SRJ393273:SRK393275 TBF393273:TBG393275 TLB393273:TLC393275 TUX393273:TUY393275 UET393273:UEU393275 UOP393273:UOQ393275 UYL393273:UYM393275 VIH393273:VII393275 VSD393273:VSE393275 WBZ393273:WCA393275 WLV393273:WLW393275 WVR393273:WVS393275 J458809:K458811 JF458809:JG458811 TB458809:TC458811 ACX458809:ACY458811 AMT458809:AMU458811 AWP458809:AWQ458811 BGL458809:BGM458811 BQH458809:BQI458811 CAD458809:CAE458811 CJZ458809:CKA458811 CTV458809:CTW458811 DDR458809:DDS458811 DNN458809:DNO458811 DXJ458809:DXK458811 EHF458809:EHG458811 ERB458809:ERC458811 FAX458809:FAY458811 FKT458809:FKU458811 FUP458809:FUQ458811 GEL458809:GEM458811 GOH458809:GOI458811 GYD458809:GYE458811 HHZ458809:HIA458811 HRV458809:HRW458811 IBR458809:IBS458811 ILN458809:ILO458811 IVJ458809:IVK458811 JFF458809:JFG458811 JPB458809:JPC458811 JYX458809:JYY458811 KIT458809:KIU458811 KSP458809:KSQ458811 LCL458809:LCM458811 LMH458809:LMI458811 LWD458809:LWE458811 MFZ458809:MGA458811 MPV458809:MPW458811 MZR458809:MZS458811 NJN458809:NJO458811 NTJ458809:NTK458811 ODF458809:ODG458811 ONB458809:ONC458811 OWX458809:OWY458811 PGT458809:PGU458811 PQP458809:PQQ458811 QAL458809:QAM458811 QKH458809:QKI458811 QUD458809:QUE458811 RDZ458809:REA458811 RNV458809:RNW458811 RXR458809:RXS458811 SHN458809:SHO458811 SRJ458809:SRK458811 TBF458809:TBG458811 TLB458809:TLC458811 TUX458809:TUY458811 UET458809:UEU458811 UOP458809:UOQ458811 UYL458809:UYM458811 VIH458809:VII458811 VSD458809:VSE458811 WBZ458809:WCA458811 WLV458809:WLW458811 WVR458809:WVS458811 J524345:K524347 JF524345:JG524347 TB524345:TC524347 ACX524345:ACY524347 AMT524345:AMU524347 AWP524345:AWQ524347 BGL524345:BGM524347 BQH524345:BQI524347 CAD524345:CAE524347 CJZ524345:CKA524347 CTV524345:CTW524347 DDR524345:DDS524347 DNN524345:DNO524347 DXJ524345:DXK524347 EHF524345:EHG524347 ERB524345:ERC524347 FAX524345:FAY524347 FKT524345:FKU524347 FUP524345:FUQ524347 GEL524345:GEM524347 GOH524345:GOI524347 GYD524345:GYE524347 HHZ524345:HIA524347 HRV524345:HRW524347 IBR524345:IBS524347 ILN524345:ILO524347 IVJ524345:IVK524347 JFF524345:JFG524347 JPB524345:JPC524347 JYX524345:JYY524347 KIT524345:KIU524347 KSP524345:KSQ524347 LCL524345:LCM524347 LMH524345:LMI524347 LWD524345:LWE524347 MFZ524345:MGA524347 MPV524345:MPW524347 MZR524345:MZS524347 NJN524345:NJO524347 NTJ524345:NTK524347 ODF524345:ODG524347 ONB524345:ONC524347 OWX524345:OWY524347 PGT524345:PGU524347 PQP524345:PQQ524347 QAL524345:QAM524347 QKH524345:QKI524347 QUD524345:QUE524347 RDZ524345:REA524347 RNV524345:RNW524347 RXR524345:RXS524347 SHN524345:SHO524347 SRJ524345:SRK524347 TBF524345:TBG524347 TLB524345:TLC524347 TUX524345:TUY524347 UET524345:UEU524347 UOP524345:UOQ524347 UYL524345:UYM524347 VIH524345:VII524347 VSD524345:VSE524347 WBZ524345:WCA524347 WLV524345:WLW524347 WVR524345:WVS524347 J589881:K589883 JF589881:JG589883 TB589881:TC589883 ACX589881:ACY589883 AMT589881:AMU589883 AWP589881:AWQ589883 BGL589881:BGM589883 BQH589881:BQI589883 CAD589881:CAE589883 CJZ589881:CKA589883 CTV589881:CTW589883 DDR589881:DDS589883 DNN589881:DNO589883 DXJ589881:DXK589883 EHF589881:EHG589883 ERB589881:ERC589883 FAX589881:FAY589883 FKT589881:FKU589883 FUP589881:FUQ589883 GEL589881:GEM589883 GOH589881:GOI589883 GYD589881:GYE589883 HHZ589881:HIA589883 HRV589881:HRW589883 IBR589881:IBS589883 ILN589881:ILO589883 IVJ589881:IVK589883 JFF589881:JFG589883 JPB589881:JPC589883 JYX589881:JYY589883 KIT589881:KIU589883 KSP589881:KSQ589883 LCL589881:LCM589883 LMH589881:LMI589883 LWD589881:LWE589883 MFZ589881:MGA589883 MPV589881:MPW589883 MZR589881:MZS589883 NJN589881:NJO589883 NTJ589881:NTK589883 ODF589881:ODG589883 ONB589881:ONC589883 OWX589881:OWY589883 PGT589881:PGU589883 PQP589881:PQQ589883 QAL589881:QAM589883 QKH589881:QKI589883 QUD589881:QUE589883 RDZ589881:REA589883 RNV589881:RNW589883 RXR589881:RXS589883 SHN589881:SHO589883 SRJ589881:SRK589883 TBF589881:TBG589883 TLB589881:TLC589883 TUX589881:TUY589883 UET589881:UEU589883 UOP589881:UOQ589883 UYL589881:UYM589883 VIH589881:VII589883 VSD589881:VSE589883 WBZ589881:WCA589883 WLV589881:WLW589883 WVR589881:WVS589883 J655417:K655419 JF655417:JG655419 TB655417:TC655419 ACX655417:ACY655419 AMT655417:AMU655419 AWP655417:AWQ655419 BGL655417:BGM655419 BQH655417:BQI655419 CAD655417:CAE655419 CJZ655417:CKA655419 CTV655417:CTW655419 DDR655417:DDS655419 DNN655417:DNO655419 DXJ655417:DXK655419 EHF655417:EHG655419 ERB655417:ERC655419 FAX655417:FAY655419 FKT655417:FKU655419 FUP655417:FUQ655419 GEL655417:GEM655419 GOH655417:GOI655419 GYD655417:GYE655419 HHZ655417:HIA655419 HRV655417:HRW655419 IBR655417:IBS655419 ILN655417:ILO655419 IVJ655417:IVK655419 JFF655417:JFG655419 JPB655417:JPC655419 JYX655417:JYY655419 KIT655417:KIU655419 KSP655417:KSQ655419 LCL655417:LCM655419 LMH655417:LMI655419 LWD655417:LWE655419 MFZ655417:MGA655419 MPV655417:MPW655419 MZR655417:MZS655419 NJN655417:NJO655419 NTJ655417:NTK655419 ODF655417:ODG655419 ONB655417:ONC655419 OWX655417:OWY655419 PGT655417:PGU655419 PQP655417:PQQ655419 QAL655417:QAM655419 QKH655417:QKI655419 QUD655417:QUE655419 RDZ655417:REA655419 RNV655417:RNW655419 RXR655417:RXS655419 SHN655417:SHO655419 SRJ655417:SRK655419 TBF655417:TBG655419 TLB655417:TLC655419 TUX655417:TUY655419 UET655417:UEU655419 UOP655417:UOQ655419 UYL655417:UYM655419 VIH655417:VII655419 VSD655417:VSE655419 WBZ655417:WCA655419 WLV655417:WLW655419 WVR655417:WVS655419 J720953:K720955 JF720953:JG720955 TB720953:TC720955 ACX720953:ACY720955 AMT720953:AMU720955 AWP720953:AWQ720955 BGL720953:BGM720955 BQH720953:BQI720955 CAD720953:CAE720955 CJZ720953:CKA720955 CTV720953:CTW720955 DDR720953:DDS720955 DNN720953:DNO720955 DXJ720953:DXK720955 EHF720953:EHG720955 ERB720953:ERC720955 FAX720953:FAY720955 FKT720953:FKU720955 FUP720953:FUQ720955 GEL720953:GEM720955 GOH720953:GOI720955 GYD720953:GYE720955 HHZ720953:HIA720955 HRV720953:HRW720955 IBR720953:IBS720955 ILN720953:ILO720955 IVJ720953:IVK720955 JFF720953:JFG720955 JPB720953:JPC720955 JYX720953:JYY720955 KIT720953:KIU720955 KSP720953:KSQ720955 LCL720953:LCM720955 LMH720953:LMI720955 LWD720953:LWE720955 MFZ720953:MGA720955 MPV720953:MPW720955 MZR720953:MZS720955 NJN720953:NJO720955 NTJ720953:NTK720955 ODF720953:ODG720955 ONB720953:ONC720955 OWX720953:OWY720955 PGT720953:PGU720955 PQP720953:PQQ720955 QAL720953:QAM720955 QKH720953:QKI720955 QUD720953:QUE720955 RDZ720953:REA720955 RNV720953:RNW720955 RXR720953:RXS720955 SHN720953:SHO720955 SRJ720953:SRK720955 TBF720953:TBG720955 TLB720953:TLC720955 TUX720953:TUY720955 UET720953:UEU720955 UOP720953:UOQ720955 UYL720953:UYM720955 VIH720953:VII720955 VSD720953:VSE720955 WBZ720953:WCA720955 WLV720953:WLW720955 WVR720953:WVS720955 J786489:K786491 JF786489:JG786491 TB786489:TC786491 ACX786489:ACY786491 AMT786489:AMU786491 AWP786489:AWQ786491 BGL786489:BGM786491 BQH786489:BQI786491 CAD786489:CAE786491 CJZ786489:CKA786491 CTV786489:CTW786491 DDR786489:DDS786491 DNN786489:DNO786491 DXJ786489:DXK786491 EHF786489:EHG786491 ERB786489:ERC786491 FAX786489:FAY786491 FKT786489:FKU786491 FUP786489:FUQ786491 GEL786489:GEM786491 GOH786489:GOI786491 GYD786489:GYE786491 HHZ786489:HIA786491 HRV786489:HRW786491 IBR786489:IBS786491 ILN786489:ILO786491 IVJ786489:IVK786491 JFF786489:JFG786491 JPB786489:JPC786491 JYX786489:JYY786491 KIT786489:KIU786491 KSP786489:KSQ786491 LCL786489:LCM786491 LMH786489:LMI786491 LWD786489:LWE786491 MFZ786489:MGA786491 MPV786489:MPW786491 MZR786489:MZS786491 NJN786489:NJO786491 NTJ786489:NTK786491 ODF786489:ODG786491 ONB786489:ONC786491 OWX786489:OWY786491 PGT786489:PGU786491 PQP786489:PQQ786491 QAL786489:QAM786491 QKH786489:QKI786491 QUD786489:QUE786491 RDZ786489:REA786491 RNV786489:RNW786491 RXR786489:RXS786491 SHN786489:SHO786491 SRJ786489:SRK786491 TBF786489:TBG786491 TLB786489:TLC786491 TUX786489:TUY786491 UET786489:UEU786491 UOP786489:UOQ786491 UYL786489:UYM786491 VIH786489:VII786491 VSD786489:VSE786491 WBZ786489:WCA786491 WLV786489:WLW786491 WVR786489:WVS786491 J852025:K852027 JF852025:JG852027 TB852025:TC852027 ACX852025:ACY852027 AMT852025:AMU852027 AWP852025:AWQ852027 BGL852025:BGM852027 BQH852025:BQI852027 CAD852025:CAE852027 CJZ852025:CKA852027 CTV852025:CTW852027 DDR852025:DDS852027 DNN852025:DNO852027 DXJ852025:DXK852027 EHF852025:EHG852027 ERB852025:ERC852027 FAX852025:FAY852027 FKT852025:FKU852027 FUP852025:FUQ852027 GEL852025:GEM852027 GOH852025:GOI852027 GYD852025:GYE852027 HHZ852025:HIA852027 HRV852025:HRW852027 IBR852025:IBS852027 ILN852025:ILO852027 IVJ852025:IVK852027 JFF852025:JFG852027 JPB852025:JPC852027 JYX852025:JYY852027 KIT852025:KIU852027 KSP852025:KSQ852027 LCL852025:LCM852027 LMH852025:LMI852027 LWD852025:LWE852027 MFZ852025:MGA852027 MPV852025:MPW852027 MZR852025:MZS852027 NJN852025:NJO852027 NTJ852025:NTK852027 ODF852025:ODG852027 ONB852025:ONC852027 OWX852025:OWY852027 PGT852025:PGU852027 PQP852025:PQQ852027 QAL852025:QAM852027 QKH852025:QKI852027 QUD852025:QUE852027 RDZ852025:REA852027 RNV852025:RNW852027 RXR852025:RXS852027 SHN852025:SHO852027 SRJ852025:SRK852027 TBF852025:TBG852027 TLB852025:TLC852027 TUX852025:TUY852027 UET852025:UEU852027 UOP852025:UOQ852027 UYL852025:UYM852027 VIH852025:VII852027 VSD852025:VSE852027 WBZ852025:WCA852027 WLV852025:WLW852027 WVR852025:WVS852027 J917561:K917563 JF917561:JG917563 TB917561:TC917563 ACX917561:ACY917563 AMT917561:AMU917563 AWP917561:AWQ917563 BGL917561:BGM917563 BQH917561:BQI917563 CAD917561:CAE917563 CJZ917561:CKA917563 CTV917561:CTW917563 DDR917561:DDS917563 DNN917561:DNO917563 DXJ917561:DXK917563 EHF917561:EHG917563 ERB917561:ERC917563 FAX917561:FAY917563 FKT917561:FKU917563 FUP917561:FUQ917563 GEL917561:GEM917563 GOH917561:GOI917563 GYD917561:GYE917563 HHZ917561:HIA917563 HRV917561:HRW917563 IBR917561:IBS917563 ILN917561:ILO917563 IVJ917561:IVK917563 JFF917561:JFG917563 JPB917561:JPC917563 JYX917561:JYY917563 KIT917561:KIU917563 KSP917561:KSQ917563 LCL917561:LCM917563 LMH917561:LMI917563 LWD917561:LWE917563 MFZ917561:MGA917563 MPV917561:MPW917563 MZR917561:MZS917563 NJN917561:NJO917563 NTJ917561:NTK917563 ODF917561:ODG917563 ONB917561:ONC917563 OWX917561:OWY917563 PGT917561:PGU917563 PQP917561:PQQ917563 QAL917561:QAM917563 QKH917561:QKI917563 QUD917561:QUE917563 RDZ917561:REA917563 RNV917561:RNW917563 RXR917561:RXS917563 SHN917561:SHO917563 SRJ917561:SRK917563 TBF917561:TBG917563 TLB917561:TLC917563 TUX917561:TUY917563 UET917561:UEU917563 UOP917561:UOQ917563 UYL917561:UYM917563 VIH917561:VII917563 VSD917561:VSE917563 WBZ917561:WCA917563 WLV917561:WLW917563 WVR917561:WVS917563 J983097:K983099 JF983097:JG983099 TB983097:TC983099 ACX983097:ACY983099 AMT983097:AMU983099 AWP983097:AWQ983099 BGL983097:BGM983099 BQH983097:BQI983099 CAD983097:CAE983099 CJZ983097:CKA983099 CTV983097:CTW983099 DDR983097:DDS983099 DNN983097:DNO983099 DXJ983097:DXK983099 EHF983097:EHG983099 ERB983097:ERC983099 FAX983097:FAY983099 FKT983097:FKU983099 FUP983097:FUQ983099 GEL983097:GEM983099 GOH983097:GOI983099 GYD983097:GYE983099 HHZ983097:HIA983099 HRV983097:HRW983099 IBR983097:IBS983099 ILN983097:ILO983099 IVJ983097:IVK983099 JFF983097:JFG983099 JPB983097:JPC983099 JYX983097:JYY983099 KIT983097:KIU983099 KSP983097:KSQ983099 LCL983097:LCM983099 LMH983097:LMI983099 LWD983097:LWE983099 MFZ983097:MGA983099 MPV983097:MPW983099 MZR983097:MZS983099 NJN983097:NJO983099 NTJ983097:NTK983099 ODF983097:ODG983099 ONB983097:ONC983099 OWX983097:OWY983099 PGT983097:PGU983099 PQP983097:PQQ983099 QAL983097:QAM983099 QKH983097:QKI983099 QUD983097:QUE983099 RDZ983097:REA983099 RNV983097:RNW983099 RXR983097:RXS983099 SHN983097:SHO983099 SRJ983097:SRK983099 TBF983097:TBG983099 TLB983097:TLC983099 TUX983097:TUY983099 UET983097:UEU983099 UOP983097:UOQ983099 UYL983097:UYM983099 VIH983097:VII983099 VSD983097:VSE983099 WBZ983097:WCA983099 WLV983097:WLW983099 WVR983097:WVS983099">
      <formula1>0</formula1>
    </dataValidation>
  </dataValidations>
  <hyperlinks>
    <hyperlink ref="J1" location="Kontrole!A1" tooltip="Link na radni list Kontrole" display="Kontrole"/>
    <hyperlink ref="K1" location="Sifre!A1" tooltip="Šifarnici djelatnosti i gradova/općina" display="Šifre"/>
    <hyperlink ref="D1" location="Upute!A1" tooltip="Link na radni list Upute" display="Upute"/>
    <hyperlink ref="E1" location="RefStr!A1" tooltip="Link na radni list Referentna stranica" display="RefStr"/>
    <hyperlink ref="F1" location="PRRAS!A1" tooltip="Link na obrazac PR-RAS-NPF" display="PR-RAS-NPF"/>
    <hyperlink ref="G1" location="BIL!A1" tooltip="Link na obrazac Bilanca" display="BIL"/>
    <hyperlink ref="C1" location="Novosti!A1" tooltip="Link na radni list Novosti" display="Novosti"/>
    <hyperlink ref="H1" location="GPRIZNPF!A1" tooltip="Link na obrazac G-PR-IZ-NPF" display="G-PR-IZ-NPF"/>
  </hyperlinks>
  <pageMargins left="0.59055118110236227" right="0.59055118110236227" top="0.59055118110236227" bottom="0.78740157480314965" header="0.39370078740157483" footer="0.59055118110236227"/>
  <pageSetup paperSize="9" scale="74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1</vt:i4>
      </vt:variant>
    </vt:vector>
  </HeadingPairs>
  <TitlesOfParts>
    <vt:vector size="5" baseType="lpstr">
      <vt:lpstr>GPRIZNPF</vt:lpstr>
      <vt:lpstr>List1</vt:lpstr>
      <vt:lpstr>List2</vt:lpstr>
      <vt:lpstr>List3</vt:lpstr>
      <vt:lpstr>GPRIZNPF!Podrucje_ispisa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Windows korisnik</cp:lastModifiedBy>
  <dcterms:created xsi:type="dcterms:W3CDTF">2025-03-21T12:04:53Z</dcterms:created>
  <dcterms:modified xsi:type="dcterms:W3CDTF">2025-08-28T19:21:19Z</dcterms:modified>
</cp:coreProperties>
</file>